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asco DEIS Comment Let\"/>
    </mc:Choice>
  </mc:AlternateContent>
  <xr:revisionPtr revIDLastSave="0" documentId="13_ncr:1_{1F78530A-3D62-4B90-9367-40CD1740F58D}" xr6:coauthVersionLast="45" xr6:coauthVersionMax="45" xr10:uidLastSave="{00000000-0000-0000-0000-000000000000}"/>
  <bookViews>
    <workbookView xWindow="735" yWindow="720" windowWidth="23475" windowHeight="13740" xr2:uid="{7E522906-F8EB-40D2-9600-E8E96ED4A36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1" i="1" l="1"/>
  <c r="C41" i="1"/>
  <c r="D40" i="1" l="1"/>
  <c r="C40" i="1"/>
  <c r="D39" i="1"/>
  <c r="C39" i="1"/>
  <c r="D17" i="1"/>
  <c r="C17" i="1"/>
  <c r="D16" i="1"/>
  <c r="C16" i="1"/>
  <c r="D36" i="1"/>
  <c r="C36" i="1"/>
  <c r="D35" i="1"/>
  <c r="C35" i="1"/>
</calcChain>
</file>

<file path=xl/sharedStrings.xml><?xml version="1.0" encoding="utf-8"?>
<sst xmlns="http://schemas.openxmlformats.org/spreadsheetml/2006/main" count="67" uniqueCount="40">
  <si>
    <t>Map Unit Symbol</t>
  </si>
  <si>
    <t>Map Unit Name</t>
  </si>
  <si>
    <t>Acres in AOI</t>
  </si>
  <si>
    <t>Percent of AOI</t>
  </si>
  <si>
    <t>Chedehap fine sandy loam, 0 to 2 percent slopes</t>
  </si>
  <si>
    <t>Chedehap fine sandy loam, 2 to 5 percent slopes</t>
  </si>
  <si>
    <t>Quincy loamy fine sand, 0 to 15 percent slopes</t>
  </si>
  <si>
    <t>Quincy loamy fine sand, 15 to 30 percent slopes</t>
  </si>
  <si>
    <t>Quincy-Dune land complex, 5 to 40 percent slopes</t>
  </si>
  <si>
    <t>Quincy-Timmerman complex, 0 to 15 percent slopes</t>
  </si>
  <si>
    <t>Royal fine sandy loam, 0 to 2 percent slopes</t>
  </si>
  <si>
    <t>Royal fine sandy loam, 2 to 5 percent slopes</t>
  </si>
  <si>
    <t>Timmerman fine sandy loam, 2 to 5 percent slopes</t>
  </si>
  <si>
    <t>Winchester loamy coarse sand, 2 to 5 percent slopes</t>
  </si>
  <si>
    <t>Totals for Area of Interest</t>
  </si>
  <si>
    <t>Farmland Classification</t>
  </si>
  <si>
    <t>Burbank loamy fine sand, 0 to 5 percent slopes</t>
  </si>
  <si>
    <t>Burbank loamy fine sand, 5 to 10 percent slopes</t>
  </si>
  <si>
    <t>Hezel loamy fine sand, 0 to 15 percent slopes</t>
  </si>
  <si>
    <t>Kennewick silt loam, 2 to 5 percent slopes</t>
  </si>
  <si>
    <t>Pits</t>
  </si>
  <si>
    <t>Quincy loamy fine sand, loamy substratum, 0 to 10 percent slopes</t>
  </si>
  <si>
    <t>Royal loamy fine sand, 0 to 10 percent slopes</t>
  </si>
  <si>
    <t>Sagemoor very fine sandy loam, 0 to 2 percent slopes</t>
  </si>
  <si>
    <t>Timmerman fine sandy loam, 0 to 2 percent slopes</t>
  </si>
  <si>
    <t>Farmland of statewide importance</t>
  </si>
  <si>
    <t>Prime farmland if irrigated</t>
  </si>
  <si>
    <t>Prime Farmland</t>
  </si>
  <si>
    <t>Farmland of Statewide Importance</t>
  </si>
  <si>
    <t>Total for Both UGA Expansions Areas</t>
  </si>
  <si>
    <t>Prime Farmland Total</t>
  </si>
  <si>
    <t>Farmland of Statewide Importance Total</t>
  </si>
  <si>
    <t>AOI means Area of Interest, the UGA expansion areas</t>
  </si>
  <si>
    <t>Source: United States Department of Agriculture Natural Resources Conservation Service Web Soil Survey</t>
  </si>
  <si>
    <t>Accessed on June 4, 2020 at:</t>
  </si>
  <si>
    <t>https://websoilsurvey.sc.egov.usda.gov/App/HomePage.htm</t>
  </si>
  <si>
    <t>Soils NW Part of Pasco UGA Expansion</t>
  </si>
  <si>
    <t>Soils NE Part of Pasco UGA Expansion</t>
  </si>
  <si>
    <t>Soils Pasco Proposed Urban Growth Area (UGA) Expansion June 2020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</si>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</sst>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164" fontId="0" fillId="0" borderId="0" xfId="1" applyNumberFormat="1" applyFont="1"/>
    <xf numFmtId="0" fontId="2" fillId="0" borderId="0" xfId="0" applyFont="1"/>
    <xf numFmtId="164" fontId="0" fillId="0" borderId="0" xfId="0" applyNumberFormat="1"/>
    <xf numFmtId="165" fontId="0" fillId="0" borderId="0" xfId="0" applyNumberFormat="1"/>
    <xf numFmtId="0" fontId="3" fillId="0" borderId="0" xfId="2"/>
    <xf numFmtId="0" fontId="2" fillId="0" borderId="0" xfId="0" applyFont="1" applyAlignment="1">
      <alignment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ebsoilsurvey.sc.egov.usda.gov/App/HomePage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D51F4-46AD-48E5-A518-68BFA902D8FC}">
  <sheetPr>
    <pageSetUpPr fitToPage="1"/>
  </sheetPr>
  <dimension ref="A1:E45"/>
  <sheetViews>
    <sheetView tabSelected="1" workbookViewId="0">
      <selection activeCell="A2" sqref="A2"/>
    </sheetView>
  </sheetViews>
  <sheetFormatPr defaultRowHeight="15" x14ac:dyDescent="0.25"/>
  <cols>
    <col min="1" max="1" width="9.7109375" customWidth="1"/>
    <col min="2" max="2" width="60.28515625" bestFit="1" customWidth="1"/>
    <col min="3" max="3" width="12.42578125" bestFit="1" customWidth="1"/>
    <col min="4" max="4" width="13.7109375" customWidth="1"/>
  </cols>
  <sheetData>
    <row r="1" spans="1:5" x14ac:dyDescent="0.25">
      <c r="A1" s="2" t="s">
        <v>38</v>
      </c>
    </row>
    <row r="3" spans="1:5" x14ac:dyDescent="0.25">
      <c r="A3" s="2" t="s">
        <v>36</v>
      </c>
    </row>
    <row r="4" spans="1:5" ht="30" x14ac:dyDescent="0.25">
      <c r="A4" s="6" t="s">
        <v>0</v>
      </c>
      <c r="B4" s="2" t="s">
        <v>1</v>
      </c>
      <c r="C4" s="2" t="s">
        <v>2</v>
      </c>
      <c r="D4" s="2" t="s">
        <v>3</v>
      </c>
      <c r="E4" s="2" t="s">
        <v>15</v>
      </c>
    </row>
    <row r="5" spans="1:5" x14ac:dyDescent="0.25">
      <c r="A5">
        <v>10</v>
      </c>
      <c r="B5" t="s">
        <v>4</v>
      </c>
      <c r="C5" s="4">
        <v>297.10000000000002</v>
      </c>
      <c r="D5" s="1">
        <v>0.104</v>
      </c>
      <c r="E5" t="s">
        <v>26</v>
      </c>
    </row>
    <row r="6" spans="1:5" x14ac:dyDescent="0.25">
      <c r="A6">
        <v>11</v>
      </c>
      <c r="B6" t="s">
        <v>5</v>
      </c>
      <c r="C6" s="4">
        <v>45.5</v>
      </c>
      <c r="D6" s="1">
        <v>1.6E-2</v>
      </c>
      <c r="E6" t="s">
        <v>26</v>
      </c>
    </row>
    <row r="7" spans="1:5" x14ac:dyDescent="0.25">
      <c r="A7">
        <v>89</v>
      </c>
      <c r="B7" t="s">
        <v>6</v>
      </c>
      <c r="C7" s="4">
        <v>1509.6</v>
      </c>
      <c r="D7" s="1">
        <v>0.52800000000000002</v>
      </c>
      <c r="E7" t="s">
        <v>25</v>
      </c>
    </row>
    <row r="8" spans="1:5" x14ac:dyDescent="0.25">
      <c r="A8">
        <v>90</v>
      </c>
      <c r="B8" t="s">
        <v>7</v>
      </c>
      <c r="C8" s="4">
        <v>126.1</v>
      </c>
      <c r="D8" s="1">
        <v>4.3999999999999997E-2</v>
      </c>
    </row>
    <row r="9" spans="1:5" x14ac:dyDescent="0.25">
      <c r="A9">
        <v>96</v>
      </c>
      <c r="B9" t="s">
        <v>8</v>
      </c>
      <c r="C9" s="4">
        <v>23.7</v>
      </c>
      <c r="D9" s="1">
        <v>8.0000000000000002E-3</v>
      </c>
    </row>
    <row r="10" spans="1:5" x14ac:dyDescent="0.25">
      <c r="A10">
        <v>102</v>
      </c>
      <c r="B10" t="s">
        <v>9</v>
      </c>
      <c r="C10" s="4">
        <v>318</v>
      </c>
      <c r="D10" s="1">
        <v>0.111</v>
      </c>
      <c r="E10" t="s">
        <v>25</v>
      </c>
    </row>
    <row r="11" spans="1:5" x14ac:dyDescent="0.25">
      <c r="A11">
        <v>128</v>
      </c>
      <c r="B11" t="s">
        <v>10</v>
      </c>
      <c r="C11" s="4">
        <v>49.6</v>
      </c>
      <c r="D11" s="1">
        <v>1.7000000000000001E-2</v>
      </c>
      <c r="E11" t="s">
        <v>26</v>
      </c>
    </row>
    <row r="12" spans="1:5" x14ac:dyDescent="0.25">
      <c r="A12">
        <v>129</v>
      </c>
      <c r="B12" t="s">
        <v>11</v>
      </c>
      <c r="C12" s="4">
        <v>145.4</v>
      </c>
      <c r="D12" s="1">
        <v>5.0999999999999997E-2</v>
      </c>
      <c r="E12" t="s">
        <v>26</v>
      </c>
    </row>
    <row r="13" spans="1:5" x14ac:dyDescent="0.25">
      <c r="A13">
        <v>184</v>
      </c>
      <c r="B13" t="s">
        <v>12</v>
      </c>
      <c r="C13" s="4">
        <v>40</v>
      </c>
      <c r="D13" s="1">
        <v>1.4E-2</v>
      </c>
      <c r="E13" t="s">
        <v>26</v>
      </c>
    </row>
    <row r="14" spans="1:5" x14ac:dyDescent="0.25">
      <c r="A14">
        <v>217</v>
      </c>
      <c r="B14" t="s">
        <v>13</v>
      </c>
      <c r="C14" s="4">
        <v>305.2</v>
      </c>
      <c r="D14" s="1">
        <v>0.107</v>
      </c>
    </row>
    <row r="15" spans="1:5" x14ac:dyDescent="0.25">
      <c r="A15" t="s">
        <v>14</v>
      </c>
      <c r="C15" s="4">
        <v>2860.3</v>
      </c>
      <c r="D15" s="1">
        <v>1</v>
      </c>
    </row>
    <row r="16" spans="1:5" x14ac:dyDescent="0.25">
      <c r="A16" t="s">
        <v>30</v>
      </c>
      <c r="C16" s="4">
        <f>C5+C6+C11+C12+C13</f>
        <v>577.6</v>
      </c>
      <c r="D16" s="3">
        <f>D5+D6+D11+D12+D13</f>
        <v>0.20200000000000001</v>
      </c>
    </row>
    <row r="17" spans="1:5" x14ac:dyDescent="0.25">
      <c r="A17" t="s">
        <v>31</v>
      </c>
      <c r="C17" s="4">
        <f>C7+C10</f>
        <v>1827.6</v>
      </c>
      <c r="D17" s="3">
        <f>D7+D10</f>
        <v>0.63900000000000001</v>
      </c>
    </row>
    <row r="18" spans="1:5" x14ac:dyDescent="0.25">
      <c r="D18" s="1"/>
    </row>
    <row r="19" spans="1:5" x14ac:dyDescent="0.25">
      <c r="A19" s="2" t="s">
        <v>37</v>
      </c>
    </row>
    <row r="20" spans="1:5" ht="30" x14ac:dyDescent="0.25">
      <c r="A20" s="6" t="s">
        <v>0</v>
      </c>
      <c r="B20" s="2" t="s">
        <v>1</v>
      </c>
      <c r="C20" s="2" t="s">
        <v>2</v>
      </c>
      <c r="D20" s="2" t="s">
        <v>3</v>
      </c>
      <c r="E20" s="2" t="s">
        <v>15</v>
      </c>
    </row>
    <row r="21" spans="1:5" x14ac:dyDescent="0.25">
      <c r="A21">
        <v>4</v>
      </c>
      <c r="B21" t="s">
        <v>16</v>
      </c>
      <c r="C21" s="4">
        <v>24.6</v>
      </c>
      <c r="D21" s="3">
        <v>0.04</v>
      </c>
    </row>
    <row r="22" spans="1:5" x14ac:dyDescent="0.25">
      <c r="A22">
        <v>5</v>
      </c>
      <c r="B22" t="s">
        <v>17</v>
      </c>
      <c r="C22" s="4">
        <v>2.9</v>
      </c>
      <c r="D22" s="3">
        <v>5.0000000000000001E-3</v>
      </c>
    </row>
    <row r="23" spans="1:5" x14ac:dyDescent="0.25">
      <c r="A23">
        <v>29</v>
      </c>
      <c r="B23" t="s">
        <v>18</v>
      </c>
      <c r="C23" s="4">
        <v>6</v>
      </c>
      <c r="D23" s="3">
        <v>0.01</v>
      </c>
      <c r="E23" t="s">
        <v>25</v>
      </c>
    </row>
    <row r="24" spans="1:5" x14ac:dyDescent="0.25">
      <c r="A24">
        <v>44</v>
      </c>
      <c r="B24" t="s">
        <v>19</v>
      </c>
      <c r="C24" s="4">
        <v>3.4</v>
      </c>
      <c r="D24" s="3">
        <v>6.0000000000000001E-3</v>
      </c>
      <c r="E24" t="s">
        <v>26</v>
      </c>
    </row>
    <row r="25" spans="1:5" x14ac:dyDescent="0.25">
      <c r="A25">
        <v>76</v>
      </c>
      <c r="B25" t="s">
        <v>20</v>
      </c>
      <c r="C25" s="4">
        <v>91.5</v>
      </c>
      <c r="D25" s="3">
        <v>0.14899999999999999</v>
      </c>
    </row>
    <row r="26" spans="1:5" x14ac:dyDescent="0.25">
      <c r="A26">
        <v>89</v>
      </c>
      <c r="B26" t="s">
        <v>6</v>
      </c>
      <c r="C26" s="4">
        <v>356.4</v>
      </c>
      <c r="D26" s="3">
        <v>0.58199999999999996</v>
      </c>
      <c r="E26" t="s">
        <v>25</v>
      </c>
    </row>
    <row r="27" spans="1:5" x14ac:dyDescent="0.25">
      <c r="A27">
        <v>92</v>
      </c>
      <c r="B27" t="s">
        <v>21</v>
      </c>
      <c r="C27" s="4">
        <v>13.5</v>
      </c>
      <c r="D27" s="3">
        <v>2.1999999999999999E-2</v>
      </c>
      <c r="E27" t="s">
        <v>25</v>
      </c>
    </row>
    <row r="28" spans="1:5" x14ac:dyDescent="0.25">
      <c r="A28">
        <v>126</v>
      </c>
      <c r="B28" t="s">
        <v>22</v>
      </c>
      <c r="C28" s="4">
        <v>0.4</v>
      </c>
      <c r="D28" s="3">
        <v>1E-3</v>
      </c>
      <c r="E28" t="s">
        <v>25</v>
      </c>
    </row>
    <row r="29" spans="1:5" x14ac:dyDescent="0.25">
      <c r="A29">
        <v>128</v>
      </c>
      <c r="B29" t="s">
        <v>10</v>
      </c>
      <c r="C29" s="4">
        <v>60.6</v>
      </c>
      <c r="D29" s="3">
        <v>9.9000000000000005E-2</v>
      </c>
      <c r="E29" t="s">
        <v>26</v>
      </c>
    </row>
    <row r="30" spans="1:5" x14ac:dyDescent="0.25">
      <c r="A30">
        <v>129</v>
      </c>
      <c r="B30" t="s">
        <v>11</v>
      </c>
      <c r="C30" s="4">
        <v>36.299999999999997</v>
      </c>
      <c r="D30" s="3">
        <v>5.8999999999999997E-2</v>
      </c>
      <c r="E30" t="s">
        <v>26</v>
      </c>
    </row>
    <row r="31" spans="1:5" x14ac:dyDescent="0.25">
      <c r="A31">
        <v>144</v>
      </c>
      <c r="B31" t="s">
        <v>23</v>
      </c>
      <c r="C31" s="4">
        <v>0.3</v>
      </c>
      <c r="D31" s="3">
        <v>0</v>
      </c>
      <c r="E31" t="s">
        <v>26</v>
      </c>
    </row>
    <row r="32" spans="1:5" x14ac:dyDescent="0.25">
      <c r="A32">
        <v>183</v>
      </c>
      <c r="B32" t="s">
        <v>24</v>
      </c>
      <c r="C32" s="4">
        <v>6.5</v>
      </c>
      <c r="D32" s="3">
        <v>1.0999999999999999E-2</v>
      </c>
      <c r="E32" t="s">
        <v>26</v>
      </c>
    </row>
    <row r="33" spans="1:5" x14ac:dyDescent="0.25">
      <c r="A33">
        <v>184</v>
      </c>
      <c r="B33" t="s">
        <v>12</v>
      </c>
      <c r="C33" s="4">
        <v>10</v>
      </c>
      <c r="D33" s="3">
        <v>1.6E-2</v>
      </c>
      <c r="E33" t="s">
        <v>26</v>
      </c>
    </row>
    <row r="34" spans="1:5" x14ac:dyDescent="0.25">
      <c r="A34" t="s">
        <v>14</v>
      </c>
      <c r="C34" s="4">
        <v>612.20000000000005</v>
      </c>
      <c r="D34" s="3">
        <v>1</v>
      </c>
    </row>
    <row r="35" spans="1:5" x14ac:dyDescent="0.25">
      <c r="A35" t="s">
        <v>30</v>
      </c>
      <c r="C35" s="4">
        <f>C24+C29+C30+C31+C32+C33</f>
        <v>117.1</v>
      </c>
      <c r="D35" s="3">
        <f>D24+D29+D30+D31+D32+D33</f>
        <v>0.191</v>
      </c>
    </row>
    <row r="36" spans="1:5" x14ac:dyDescent="0.25">
      <c r="A36" t="s">
        <v>31</v>
      </c>
      <c r="C36" s="4">
        <f>C23+C26+C27+C28</f>
        <v>376.29999999999995</v>
      </c>
      <c r="D36" s="3">
        <f>D23+D26+D27+D28</f>
        <v>0.61499999999999999</v>
      </c>
    </row>
    <row r="38" spans="1:5" x14ac:dyDescent="0.25">
      <c r="A38" s="2" t="s">
        <v>29</v>
      </c>
    </row>
    <row r="39" spans="1:5" x14ac:dyDescent="0.25">
      <c r="A39" t="s">
        <v>27</v>
      </c>
      <c r="C39" s="4">
        <f>C16+C35</f>
        <v>694.7</v>
      </c>
      <c r="D39" s="3">
        <f>C39/(C15+C34)</f>
        <v>0.20005759539236861</v>
      </c>
    </row>
    <row r="40" spans="1:5" x14ac:dyDescent="0.25">
      <c r="A40" t="s">
        <v>28</v>
      </c>
      <c r="C40" s="4">
        <f>C17+C36</f>
        <v>2203.8999999999996</v>
      </c>
      <c r="D40" s="3">
        <f>C40/(C15+C34)</f>
        <v>0.63467242620590347</v>
      </c>
    </row>
    <row r="41" spans="1:5" x14ac:dyDescent="0.25">
      <c r="A41" t="s">
        <v>39</v>
      </c>
      <c r="C41" s="4">
        <f>C39+C40</f>
        <v>2898.5999999999995</v>
      </c>
      <c r="D41" s="3">
        <f>D39+D40</f>
        <v>0.83473002159827203</v>
      </c>
    </row>
    <row r="42" spans="1:5" x14ac:dyDescent="0.25">
      <c r="A42" t="s">
        <v>32</v>
      </c>
    </row>
    <row r="43" spans="1:5" x14ac:dyDescent="0.25">
      <c r="A43" t="s">
        <v>33</v>
      </c>
    </row>
    <row r="44" spans="1:5" x14ac:dyDescent="0.25">
      <c r="B44" t="s">
        <v>34</v>
      </c>
    </row>
    <row r="45" spans="1:5" x14ac:dyDescent="0.25">
      <c r="B45" s="5" t="s">
        <v>35</v>
      </c>
    </row>
  </sheetData>
  <hyperlinks>
    <hyperlink ref="B45" r:id="rId1" xr:uid="{CAB6FAD7-7467-4A30-BDA6-05200ED6CB8C}"/>
  </hyperlinks>
  <pageMargins left="0.7" right="0.7" top="0.7" bottom="0.7" header="0.3" footer="0.3"/>
  <pageSetup scale="92" fitToHeight="0" orientation="landscape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Trohimovich</dc:creator>
  <cp:lastModifiedBy>Tim Trohimovich</cp:lastModifiedBy>
  <cp:lastPrinted>2020-06-04T23:45:30Z</cp:lastPrinted>
  <dcterms:created xsi:type="dcterms:W3CDTF">2020-06-04T19:41:30Z</dcterms:created>
  <dcterms:modified xsi:type="dcterms:W3CDTF">2020-06-04T23:46:54Z</dcterms:modified>
</cp:coreProperties>
</file>