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joe.cook\Desktop\"/>
    </mc:Choice>
  </mc:AlternateContent>
  <xr:revisionPtr revIDLastSave="0" documentId="13_ncr:1_{3D76C3F5-322F-40F8-9D1E-130DD766ED02}" xr6:coauthVersionLast="45" xr6:coauthVersionMax="47" xr10:uidLastSave="{00000000-0000-0000-0000-000000000000}"/>
  <bookViews>
    <workbookView xWindow="-108" yWindow="-108" windowWidth="23256" windowHeight="12576" xr2:uid="{C5B2DE09-17B2-4D04-8B02-BD1D700691B6}"/>
  </bookViews>
  <sheets>
    <sheet name="BC studie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48" i="1" l="1"/>
  <c r="AB47" i="1"/>
  <c r="AL46" i="1"/>
  <c r="AL45" i="1"/>
  <c r="AL44" i="1"/>
  <c r="AL43" i="1"/>
  <c r="AL42" i="1"/>
  <c r="AL41" i="1"/>
  <c r="AL40" i="1"/>
  <c r="AL39" i="1"/>
  <c r="AL38" i="1"/>
  <c r="AL37" i="1"/>
  <c r="AL36" i="1"/>
  <c r="AL35" i="1"/>
  <c r="AL34" i="1"/>
  <c r="AL33" i="1"/>
  <c r="AL32" i="1"/>
  <c r="AL31" i="1"/>
  <c r="AL30" i="1"/>
  <c r="AL29" i="1"/>
  <c r="AL28" i="1"/>
  <c r="AL27" i="1"/>
  <c r="AL26" i="1"/>
  <c r="AL25" i="1"/>
  <c r="AL24" i="1"/>
  <c r="AL23" i="1"/>
  <c r="AL22" i="1"/>
  <c r="AL21" i="1"/>
  <c r="AL20" i="1"/>
  <c r="AL19" i="1"/>
  <c r="AL18" i="1"/>
  <c r="AL17" i="1"/>
  <c r="AL16" i="1"/>
  <c r="AL15" i="1"/>
  <c r="AL14" i="1"/>
  <c r="AL13" i="1"/>
  <c r="AL12" i="1"/>
  <c r="AL11" i="1"/>
  <c r="AL10" i="1"/>
  <c r="AL9" i="1"/>
  <c r="AL8" i="1"/>
  <c r="AL7" i="1"/>
  <c r="AL6" i="1"/>
  <c r="AL5" i="1"/>
  <c r="AL4" i="1"/>
  <c r="AL3" i="1"/>
  <c r="AL2" i="1"/>
  <c r="AB2" i="1"/>
  <c r="AB3" i="1"/>
  <c r="AB4" i="1"/>
  <c r="AB5" i="1"/>
  <c r="AB6" i="1"/>
  <c r="AB7" i="1"/>
  <c r="AB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tc={ECDB2178-4488-496B-96E0-0E47CE56D059}</author>
    <author>tc={EE7D4791-4487-47D6-A56A-05A468800590}</author>
  </authors>
  <commentList>
    <comment ref="J1" authorId="0" shapeId="0" xr:uid="{ECDB2178-4488-496B-96E0-0E47CE56D059}">
      <text>
        <t>[Threaded comment]
Your version of Excel allows you to read this threaded comment; however, any edits to it will get removed if the file is opened in a newer version of Excel. Learn more: https://go.microsoft.com/fwlink/?linkid=870924
Comment:
    Let's try to keep this one a bit more concise that you have so far.  Let's avoid general background in these cells, and get right to the point. For example, row 4 has "urban areas contribute pollutants such as excess nitrogen...to receiving water bodies".   
Reply:
    Ok. The "issue" column has been revised.</t>
      </text>
    </comment>
    <comment ref="Q1" authorId="1" shapeId="0" xr:uid="{EE7D4791-4487-47D6-A56A-05A468800590}">
      <text>
        <t>[Threaded comment]
Your version of Excel allows you to read this threaded comment; however, any edits to it will get removed if the file is opened in a newer version of Excel. Learn more: https://go.microsoft.com/fwlink/?linkid=870924
Comment:
    Wiz - in your annotated bibliography you imply that you used a set of eight standardized categories, but here it looks like free text.  We need categories to more easily create graphs.  You may also want to create a "multiple" category since some programs tried to get multiple behaviors to change at once (bad practice in social marketing, I think).
Reply:
    Ok. This column has been updated and "multiple" category has been included as a drop-down option.</t>
      </text>
    </comment>
  </commentList>
</comments>
</file>

<file path=xl/sharedStrings.xml><?xml version="1.0" encoding="utf-8"?>
<sst xmlns="http://schemas.openxmlformats.org/spreadsheetml/2006/main" count="918" uniqueCount="578">
  <si>
    <t>Title</t>
  </si>
  <si>
    <t>Authors</t>
  </si>
  <si>
    <t>External Consulting</t>
  </si>
  <si>
    <t>Pub/Report</t>
  </si>
  <si>
    <t>Keywords</t>
  </si>
  <si>
    <t>Mo</t>
  </si>
  <si>
    <t>Year</t>
  </si>
  <si>
    <t>Pub</t>
  </si>
  <si>
    <t>Where</t>
  </si>
  <si>
    <t>Issue</t>
  </si>
  <si>
    <t>Implementation</t>
  </si>
  <si>
    <t>Eval Methods</t>
  </si>
  <si>
    <t>Results</t>
  </si>
  <si>
    <t>Incentive</t>
  </si>
  <si>
    <t>Social /Racial Component</t>
  </si>
  <si>
    <t>Target Audience</t>
  </si>
  <si>
    <t>Targeted behavior</t>
  </si>
  <si>
    <t>Targeted behavior specified</t>
  </si>
  <si>
    <t>WS Target audience? (0/1)</t>
  </si>
  <si>
    <t>WS Behavior? (0/1)</t>
  </si>
  <si>
    <t>WS Validated collection instruments? (0/1)</t>
  </si>
  <si>
    <t>WS Baseline data? (0/1)</t>
  </si>
  <si>
    <t>WS Control Group or Counter-Factual (0/1)</t>
  </si>
  <si>
    <t>WS Observed behavior? (0/1)</t>
  </si>
  <si>
    <t>WS Address Selection Bias? (0/1)</t>
  </si>
  <si>
    <t>WS Measure change &gt;1 yr? (0/1)</t>
  </si>
  <si>
    <t>WS Water quality measurement? (0/1)</t>
  </si>
  <si>
    <t>WS Evaluation Score (auto-sum)</t>
  </si>
  <si>
    <t>JC Target audience? (0/1)</t>
  </si>
  <si>
    <t>JC Behavior? (0/1)</t>
  </si>
  <si>
    <t>JC Validated collection instruments? (0/1)</t>
  </si>
  <si>
    <t>JC Baseline data? (0/1)</t>
  </si>
  <si>
    <t>JC Control Group or Counter-Factual (0/1)</t>
  </si>
  <si>
    <t>JC Observed behavior? (0/1)</t>
  </si>
  <si>
    <t>JC Address Selection Bias? (0/1)</t>
  </si>
  <si>
    <t>JC Measure change &gt;1 yr? (0/1)</t>
  </si>
  <si>
    <t>JC Water quality measurement? (0/1)</t>
  </si>
  <si>
    <t>JC Evaluation Score (auto-sum)</t>
  </si>
  <si>
    <t>Overall rating</t>
  </si>
  <si>
    <t>Website or Contact Person</t>
  </si>
  <si>
    <t>Notes</t>
  </si>
  <si>
    <t>Publication</t>
  </si>
  <si>
    <t>---</t>
  </si>
  <si>
    <t>December</t>
  </si>
  <si>
    <t>Rain Barrel</t>
  </si>
  <si>
    <t>N/A</t>
  </si>
  <si>
    <t>Lawn Care</t>
  </si>
  <si>
    <t xml:space="preserve">Education and Changes in Residential Nonpoint Source Pollution </t>
  </si>
  <si>
    <t>Michael E. Dietz, John C. Clausen, Karen K. Filchak</t>
  </si>
  <si>
    <t>stormwater, education, nonpoint, residential, impervious</t>
  </si>
  <si>
    <t>Environmenal Management</t>
  </si>
  <si>
    <t>Branford, Connecticut</t>
  </si>
  <si>
    <t>The purpose of this project was to determine whether educating homeowners about residential BMPs could improve the quality of stormwater runoff from a residential neighborhood.</t>
  </si>
  <si>
    <t xml:space="preserve">Education.  A team from the University of Connecticut provided a series of four seminars open to the public, each on a specific topic. The purposes of the seminars was to educate project volunteers on basic nonpoint source pollution, home site evaluation, lawn care, soil sampling, and educational methods for homeowners. Then, the trained volunteers performed a site assessment on 34 lots in the treatment watershed. The residential site assessment was to assess stormwater management, yard and garden care, and pet waste management. A nutrient soil test was also performed on each lawn. Volunteers provided recommendations to homeowners following the test. </t>
  </si>
  <si>
    <t xml:space="preserve">Two adjacent watersheds in Branford, Connecticut, were studied following the design of the paired watershed approach (Clausen and Spooner 1993). In addition, a survey was mailed to residents in 1998 of both watersheds during the calibration period. The survey was repeated for residents of the treatment watershed in 2001. Statistical analyses were performed on water quality data. </t>
  </si>
  <si>
    <t>11% of respondents in the treatment watershed began fertilizing their lawn based on their soil results, whereas none had done so prior to the test. 82% of respondents left clippings on the lawn compared to 62% from the initial survey. There was a 75% reduction in nitrite + nitrate - N and a 127% reduction in fecal coliform bacteria concentrations. However, there was no significant reduction in bacteria, total nitrogen, total phosphorus, and ammonia-N concentrations.</t>
  </si>
  <si>
    <t xml:space="preserve">Residential neighborhood near Long Island Sound in the town of Branford, Connecticut. </t>
  </si>
  <si>
    <t>Multiple</t>
  </si>
  <si>
    <t>yard and garden care, and pet waste management</t>
  </si>
  <si>
    <t>Michael Dietz: michael.dietz@uconn.edu</t>
  </si>
  <si>
    <t xml:space="preserve">The measured behaviors did not change significantly, but there was a significant increase in adoption of BMPs and the quality of stormwater. Overall, this study "checks" many boxes of a good study. It has treatment and control groups, pre and post test, and water samples were also collected in addition to survey data. 
Evaluation grade given is high because the researchers were able to compare the behaviors of households before and after the education to the homeowners were conducted by comparing the results of the intial survey with the follow-up survey. In addition, the researchers monitored the local water quality. However, there was no mention whether identical households were surveyed in pre and post treatment. </t>
  </si>
  <si>
    <t>Identification and Induction of Human, Social, and Cultural Capitals through an Experimental Approach to Stormwater Management</t>
  </si>
  <si>
    <t>Olivia Odom Green, William D. Shuster, Lee K. Rhea, Ahjond S. Garmestani, and Hale W. Thurston</t>
  </si>
  <si>
    <t>urban stormwater management, green infrastructure, resilience, human capital, social capital, cultural capital, best management practices, private property, combined sewer overflow, economic incentive</t>
  </si>
  <si>
    <t>August</t>
  </si>
  <si>
    <t>Sustainability</t>
  </si>
  <si>
    <t>Cincinnati, Ohio</t>
  </si>
  <si>
    <t>After a small induction of human capital through an education campagin, two successive (2007, 2008) reverse auctions engaged residents to voluntarily bid on installation of rain barrels and rain gardens on their property.</t>
  </si>
  <si>
    <t xml:space="preserve">The experimental work centered on a small urbanized watershed where economic incentives administered as an experimental reverse auction could effectively spur public acceptance and installation of on-lot, retrofit stormwater detention practices (e.g., rain gardens, rain barrels) on private property. The education campaign consisted of direct mailings to residents and two demonstration rain gardens and one rain barrel at a local public arboretum with signage. The first mailing notified landowners of the opportunity to participate via cover letter and brochure. Two weeks later, a second mailing including a cover letter, brochure, and auction bid form was delivered along with a self-addressed, stamped envelope. The researchers conducted voluntary reverse auctions in spring 2007 and 2008. Reverse auctions operate much like competitive bidding processes in the construction industry whereby contractors (i.e., bidders) place a bid for their price to be paid and, in general, lower bids are more successful. A confidential reverse auction was chosen in order to reflect the actual opportunity cost of SWMP implementation. The role of social capital was evaluated using the proximity of homes as a proxy for social networks, the appropriation of which was assessed comparing the locations of residents that successfully bid in 2007 and residents that successfully engaged in the same process in 2008. </t>
  </si>
  <si>
    <t xml:space="preserve">To rank bids, the researchers developed a landscape-level metric of projected effectiveness, which considered factors such as proximity to tributaries, soil infiltration capacity, area of rooftop connectivity, and total impervious area, to rank bids. The goal was to obtain the highest efficienncy with the available funsds and to place rain gardens and rain barrels on parcels where they would have the most environmental benefit. Social capital was evaluated using the proximity of homes as a proxy for social networks. They used spatial clustering techniques. Considering that the data violate the nomally-distributed assumptions because responses are binomal (bid versus no bid), the researchers assessed the presence of non-randomness in the spatial distributions of bid responses by applying boot-strapping (with replacement) techniques to the distribution of parcels linked by each of several pairwise distances between properties. </t>
  </si>
  <si>
    <t>81 rain gardens and 165 rain barrels were installed on approximately one-third of the 350 eligible residential properties in the watershed.</t>
  </si>
  <si>
    <t xml:space="preserve">All recipients received nominal compensation of $5 USD for their time and to encourage bidding. </t>
  </si>
  <si>
    <t>residents</t>
  </si>
  <si>
    <t>rain garden and rain barrel</t>
  </si>
  <si>
    <t>Olivia Green: Green.Olivia@epa.gov; +1-513-569-7098</t>
  </si>
  <si>
    <t>I find using reverse auction strategy to be an interesting and clever idea. 
Evaluation grade is low because even though there is evaluation on the residents' behavior towards installation of on-lot retrofit stormwater detention practices, there was no evaluation on how the installations affected stormwater runoff quantity and other metrics of environmental quality.</t>
  </si>
  <si>
    <t>homeowners</t>
  </si>
  <si>
    <t>Other</t>
  </si>
  <si>
    <t xml:space="preserve">Using a reverse auction to promote household level stormwater control </t>
  </si>
  <si>
    <t xml:space="preserve">Hale W. Thurston, Michael A. Taylor, William D. Shuster, Allison H. Roy, Matthew A. Morrison </t>
  </si>
  <si>
    <t>procurement auction, stormwater, low impact development</t>
  </si>
  <si>
    <t xml:space="preserve">April </t>
  </si>
  <si>
    <t>Environmental Science &amp; Policy</t>
  </si>
  <si>
    <t xml:space="preserve">This paper tests the effectiveness of a procurement action as the coordinating mechanism for encouraging installation of parcel-scale rain gardens and rain barrels within a small suburban watershed in the Midwest. </t>
  </si>
  <si>
    <t xml:space="preserve">Reverse first price auction. To ensure the auction emphasizes not only low-cost (by virtual of the incentive of competition), but also potential environmental "bang for the buck", the researchers incorporated an environmental weighting scheme. This allowed for objective comparison of landowner bids based on the potential environmental benefits. The auction was conducted once in March 2007 and again in March 2008. Homeowners were first contacted and briefed on auction details through mailings. Approximately one and a half weeks after the initial mailing, door hanger notices were distributed to each house to remind them of the upcoming auction.  Two weeks after the first mailing, each resident was sent an auction package by mail containing a follow-up letter explaining the bid process, a map that depicted their property, a reverse auction bid form, and $5 as a token financial incentive. All residents were eligible to place separate bids for one rain garden and/or up to four rain barrels. The auction was repeated in spring 2008 with the same sequence of mailings, excluding the door hanger and extension mailing. </t>
  </si>
  <si>
    <t xml:space="preserve">Upon receiving the bids, the researchers applied the Environmental Benefits Index and ranked the bid amount. Logit regression analysis was used to assess the influence on bid price. Bid price was assessed using either: all bids, zero bids only, positive bids only, and bid price as a binary variable (zero or positive). Parcel-level (independent) data included proximity to stream, soil type, EPI, year house was built, house size in square footage, number of bedrooms and bathrooms in the house, acreage of the lot, and appraised value of the parcel and home. </t>
  </si>
  <si>
    <t xml:space="preserve">The auction resulted in installation of 81 rain gardens and 165 rain barrels on 107 of the 350 eligible properties. Approximately 55% of the bids were $0. The researchers also found that an auction promoted more participation than education alone and it was at a cheaper per-unit control cost than a flat stormwater control payment plan. </t>
  </si>
  <si>
    <t xml:space="preserve">$5 token financial incentive </t>
  </si>
  <si>
    <t>Hale W. Thurston: Thurston.Hale@epa.gov</t>
  </si>
  <si>
    <t>While they are not exactly the same, much of the information in this article are the same as in Green et al. (2012). However, this article discusses the use of Environmental Benefits Index (EBI), which is a discussion that I don't think Green et al. (2012) covers. 
Evaluation grade is low because even though there is evaluation on the effectiveness of the procurement auction on the installation of rain gardens and rain barrels, there was no evaluation on how the installations affected stormwater runoff quantity and other metrics of environmental quality.</t>
  </si>
  <si>
    <t xml:space="preserve">Lessons Learned: The North Carolina Backyard Rain Garden Program </t>
  </si>
  <si>
    <t>Mitch Woodward, William F. Hunt, Wendi Hartup</t>
  </si>
  <si>
    <t>Low Impact Development for Urban Ecosystem and Habitat Protection</t>
  </si>
  <si>
    <t>North Carolina, specifically in Brunswick, Craven, Henderson, New Hanover, Transylvania, and Wake counties</t>
  </si>
  <si>
    <t xml:space="preserve">To promote rain gardens and address the needs associated with educating homeowners and commercial landscape contractors on the benefits of rain gardens, their installation and maintenance rquirements, the North Carolina Backyard Rain Garden Program was implemented during the summer of 2006 in a six-county pilot area. </t>
  </si>
  <si>
    <t xml:space="preserve">Funded as an EPA 319(h) project, the program developed an education program by conducting homeowner workshops in each county. At the conclusion of the workshops, participants were offered the opportunity to sign up for a rain garden site vist from the rain garden team. The team visited each site, ranking them based on site-related issues, their potential as an education-demonstration site and willingness of the homeowner to help. Cost share was provided by the program in the amount of $50 per garden to cover costs of mulch and plants. Actual construction (digging) of the rain gardens was provided free of cost to the property owner by the rain garden team. In addition, the program also installed more than 40 residential demonstration rain gardens, and developed a website that contained educational and reference materials. </t>
  </si>
  <si>
    <t xml:space="preserve">Field assessments. A post-installation assessment of the condition and functioning of the rain gardens was completed two years after initial installation. To facilitate the analysis, those who had received a rain garden were organized into several rain gardener types based on their gardening knowledge and motivations for installation: (1) avid gardeners (2) environmentalists (3) direct connection to water resource (4) flooding issues (5) required by law and (6) educators/schools. </t>
  </si>
  <si>
    <t xml:space="preserve">The rain garden team completed 73 site assessments and installed 40 demonstration rain gardens. The two years post-installation evaluation reported that the 'avid gardener' group had a high rate of success. People with a 'direct connection" with the water resource being protected also maintained their gardens relatively well. The 'environmentalist' and 'required by law' groups had functioning rain gardens but suffered maintenance issues and relative lack of plant care, mulching, and general maintenance. </t>
  </si>
  <si>
    <t>Cost share was provided by the program in the amount of $50 per garden to cover costs of mulch and plants. Actual construction (digging) of the rain gardens was provided free of cost to the property owner by the rain garden team.</t>
  </si>
  <si>
    <t>homeowners, installers, and county Extension educators</t>
  </si>
  <si>
    <t>Rain Garden</t>
  </si>
  <si>
    <t>Rain garden adoption</t>
  </si>
  <si>
    <t>This published article reports a Rain Garden program in North Carolina. I think the site visits are a great idea to evaluate how the installed rain gardens perform after some amount of time. 
No pre-treatment data. But, rain garden sites were re-visited approximately two years after installation and the condition of the garden was judged to be Good, Fair, or a Failure</t>
  </si>
  <si>
    <t xml:space="preserve">Behaviour change: Trialling a novel approach to reduce industrial stormwater pollution </t>
  </si>
  <si>
    <t>M. Boulet, E. Ghafoori, B.S. Jorgensen, L.D.G. Smith</t>
  </si>
  <si>
    <t>stormwater, pollution, behaviour, non-structural, industrial</t>
  </si>
  <si>
    <t>Journal of Environmental Management</t>
  </si>
  <si>
    <t>Melbourne, Australia</t>
  </si>
  <si>
    <t xml:space="preserve">This paper presents a detailed case study of the development, implementation, and evaluation of a targeted behavior change pilot program that engaged small to medium industrial businesses in an industrial estate in Melbourne, Australia. </t>
  </si>
  <si>
    <t xml:space="preserve">The program uses a combination of different behavior change strategies, such as capacity building, social norms, and commitment. The research team partnered with the metropolitan water authority, the state-based Environmental Protection Authority (EPA) and the local council, to co-design, implement, and evaluate the outcomes of the intervention. The intervention features a mix of voluntary and traditional measures to environmental regulation compliance. There are four components: 1) mailing out letters to all businesses in the industrial estate to raise awareness and highlight community involvement and expectations, 2) offering voluntary stormwater pollution assessments for high risk businesses to increase business capability and knowledge of stormwater pollution management, 3) creating broader social norms through an estate-wide communication campaign (162 street drains were stenciled throughout the estate and four EPA "Report Pollution" signs were installed, 4) conducting random EPA inspections of several businesses in the estate to provide a regulatory backstop for the voluntary behavior change program. 
The water authority contracted assessors to approach every available business in the estate in order to introduce the project, present an EPA poster on stormwater protection, and offer assessments to all businesses that were identified as high-risk. The assessors would perform assessments to businesses that agreed to participate. The businesses were provided with individualized report that included recommendations. Based on the recommendations, businesses were asked to identify one to three changes that they could make to improve stormwater protection. Then, the assessors did a follow-up visit to the same participating businesses in 2-3 weeks after the initial assessment. </t>
  </si>
  <si>
    <t xml:space="preserve">The research team developed a monitoring and evaluation framework to assess the following: 1) target audience participation, 2) changes in compliance behaviors by high-risk businesses that participated in the voluntary assessments, 3) water quality data in stormwater system and local waterway of the industrial estate. Measures of participation were collected from the assessors reports. Behavior change measures were collected through comparision of results from initial and follow-up visits by the assessors with participating businesses. The assessors recorded both self-reported responses from businesses, as well as their own observations about a business site. With respect to water quality monitoring, the metropolitan water authority hired an external consulting group to conduct pollution sourcing tests throughout the estate. These tests were conducted several months before the intervention and then two months after it was implemented. 
</t>
  </si>
  <si>
    <t>The intervention resulted in a number of preventative stormwater pollution behaviors by businesses. Follow-up visits reported increases in the percentage of businesses complying with desired behaviors.  For example, a higher percentage of businesses made EPA hotline visible on premises, did not let water from floor cleaning went into stormwater drains, had spill kit present, and did not have any uncovered waste bins outdoors.  Nearly all businesses (96%) agreed to putting up the EPA’s poster showing their hotline telephone number. This finding is not surprising considering its low cost of adoption. However, behavior involving spending such as purchasing spill kits were relatively less likely to be adopted.</t>
  </si>
  <si>
    <t xml:space="preserve">businesses </t>
  </si>
  <si>
    <t>1) keeping stormwater drains clear and clean
2) storing and managing liquids properly
3) securing loose materials and wastes
4) following spill response plans and using spill kits
5) preventing washing into stormwater drains
6) notifying the EPA if a spill occurs on site or is witnessed elsewhere</t>
  </si>
  <si>
    <t>mark.boulet@monash.edu</t>
  </si>
  <si>
    <t xml:space="preserve">I think this is a great paper for stormwater managers to read. It contains a detailed and straightforward information on a pilot program in Melbourne, Australia. The evaluations are not too technical; stormwater professionals who are not trained in engineering or statistics can still quickly follow the paper. </t>
  </si>
  <si>
    <t xml:space="preserve">Education Campaigns to Reduce Stormwater Pollution in Commerical Areas: Do They Work? </t>
  </si>
  <si>
    <t>Andre Taylor, Rob Curnow, Tim Fletcher, Justin Lewis</t>
  </si>
  <si>
    <t>behavioral change, monitoring, non-structural best management practices (BMPs), stormwater management</t>
  </si>
  <si>
    <t xml:space="preserve">This paper presents the results of a monitoring and evaluation program that examined the effectiveness of a low cost, eight month education campaign to minimize stormwater pollution in a small commercial area of Melbourne, Australia. In addition, this project also tested newly developed guidelines for monitoring and evaluating all types of nonstructural stormwater quality best management practices (BMPs). </t>
  </si>
  <si>
    <t xml:space="preserve">The intervention site was in the small commercial district of Snell Grove in the suburb of Oak Park. Another commercial district, Gaffney Street in the suburb of Pascoe Vale, was selected as the control site because their similarities in demographics, land use, catchment size, pedestrian traffic, rainfall, the percent  of impervious area, and local government management regime. The education campaign had four objectives: 1) successfully communicate litter and stormwater-related messages to merchants  and public members in the business area, 2) engage merchants to participate in the campaign, 3) raise levels of awareness and knowledge amongst merchants and the broader community with respect to littering and stormwater management, 4) reduce the amount of litter in urban stormwater. The campaign team distributed brochures to merchants, conducted one-to-one site visits, employed a cooperative clean-up event, used fact sheets and posters, and did maintenance of infrastructure in the street. Total cost of the campaign was estimated to be AUD$14,400
</t>
  </si>
  <si>
    <t xml:space="preserve">To monitor the changes in awareness/knowledge, attitude, and self-reported behavior of the target audiences with respect to littering and litter prevention, they used face-to-face survey instruments before, during, and after the campaign. 
To evaluate changes in people's actual behavior with respect to littering and litter prevention, they observed littering/binning before, during, and after the campaign as part of the "Clean Communities Assessment Tool". In addition, they inspected small businesses. 
To monitor stormwater quality, specifically litter loads entering stormwater, they used side entry pit litter baskets at the intervention and control sites to capture gross pollutants before, during, and after the campaign. 
</t>
  </si>
  <si>
    <t xml:space="preserve">The campaign produced mixed results. It was unsuccessful at significantly influencing the public's and merchants' knowledge or attitudes. It was modestly successful at influencing public's and merchants' behavior. Also, it was modestly successful at reducing litter loads in stormwater. </t>
  </si>
  <si>
    <t>merchants and the general public in the business area</t>
  </si>
  <si>
    <t>Littering</t>
  </si>
  <si>
    <t xml:space="preserve">This paper discusses a robust evaluation method, perhaps it's the best paper with respect to how they evaluated the education campaign. </t>
  </si>
  <si>
    <t>City of Bellingham Natural Yard Care Program Evaluation: Highlights from a Literature Review and Technical Report Analysis</t>
  </si>
  <si>
    <t>Applied Research Northwest</t>
  </si>
  <si>
    <t>Report</t>
  </si>
  <si>
    <t>May</t>
  </si>
  <si>
    <t xml:space="preserve">Program Evaluation </t>
  </si>
  <si>
    <t>Bellingham and Whatcom County</t>
  </si>
  <si>
    <t xml:space="preserve">The City of Belligham and Whatcom County evaluate  a natural yard care workshop program, the Gardening Green: Sustainable Landcaping workshop series, in contract with WSU Extension. </t>
  </si>
  <si>
    <t xml:space="preserve">The workshops trained residents to understand and adopt natural yard care practices that protect water quality, such as lawn care, sustainable landscaping, and pesticide use. WSU program managers have provided participant evaluations and program reports for each workshop series. </t>
  </si>
  <si>
    <t xml:space="preserve">Follow up surveys were sent 6-9 months after the workshops. The surveys asked respondents to identify which BMP categories that they had addressed.  </t>
  </si>
  <si>
    <t xml:space="preserve">74% of participants pledged to implement practices in 7 of 8 categories of natural yard care. 95% of the pledges were implemented. 96% of the participants implemented natural yard care practices after the course was completed. </t>
  </si>
  <si>
    <t>----</t>
  </si>
  <si>
    <t>Bellingham and Whatcom County residents</t>
  </si>
  <si>
    <t xml:space="preserve">There are two documents for the Bellingham Gardening Green program, but they present identical information. One document is more detailed on post-participation survey. One of the key findings is that 96% of the participants implemented natural yard care practices after the course was completed. However, it is possible that many respondents already planned to implement some BMPs prior to attending a workshop. In addition, we may also wonder about the significance of 96% rate in comparison to the people who did not participate in any of the workshops. Overall, I think the program can be improved by implementing pre and post evaluations, conducting site visits (rather than just relying on self-reported information), using a control group, and measuring the pollution level in a water body. </t>
  </si>
  <si>
    <t xml:space="preserve">Blue Water Baltimore Rainwater Harvesting Behavior Change Implementation </t>
  </si>
  <si>
    <t>Erin Bennett</t>
  </si>
  <si>
    <t>Baltimore, Maryland</t>
  </si>
  <si>
    <t xml:space="preserve">Blue Water Baltimore (BWB) conducts a behavior change project to increase the adoption, installation, and use of rain barrels in Herring Run and Direct Harbor watersheds to decrease stormwater runoff in Baltimore City and County. </t>
  </si>
  <si>
    <t xml:space="preserve">This project serves as a pilot program on specific blocks in one Baltimore City and one Baltimore County neighborhood, in addition to being driven by watershed plans with respond to the 2025 water quality goals established by the Chesapeake Bay Program. Outreach materials were distributed and the pilot program was implemented from May 2015 through early September 2015. Each household included in the pilot blocks received a letter and a handout. The Rain Barrel Coordinator conducted a pre-survey at the time of installation. Pilot program evaluation occured mid-September through October 2015. Broad implementation began in February 2016 and extended to August 2016. They collaborated with the neighborhood partners to utilize their social media outlets and other common outreach strategies such as community meetings and newsletters. A final evaluation was conducted in September through October 2016 to determine the overall change in behavior from before and after the implementation. </t>
  </si>
  <si>
    <t xml:space="preserve">A survey was conducted at the time of installation to assess the individual's knowledge of rain barrels, the plan for use of the water, and opinions on the pilot program. An additional survey was deployed a few months after the rain barrel was installed to gauge the individual's use and opinion of rain barrels. The results of the pilot survey prompted BWB to change a few of the outreach strategies before broad implementation. The same pre and post survey were also conducted among the broad implementation participants. </t>
  </si>
  <si>
    <t xml:space="preserve">The broad implementation phase installed 29 rain barrels in Belair-Edison and Dundalk. Including installation as part of the rain barrel price was found to be an effective way to address installation barrier that was identified in their 2014 research. </t>
  </si>
  <si>
    <t>individuals participating in the program were giving up $20 to get a rain barrel. The rain barrel cost was discounsted from $89 (retail value) down to $20. In most cases, individuals were trading using their hose or outside water access for using a rain barrel with less water pressure.</t>
  </si>
  <si>
    <t xml:space="preserve">The communities chosen in this project represent diverse demographics, land use, and socio-economic status. </t>
  </si>
  <si>
    <t xml:space="preserve">Two communities identified in Baltimore City and Baltimore County within the Herring Run and Direct Harbor watersheds. The communities chosen are Belair-Edison and Dundalk. Belair-Edison is a lower income neighborhood, predominantly African American and long-term members of the community. Dundalk is a middle income, working-class community, and located close to water. </t>
  </si>
  <si>
    <t>Rain Barrel Adoption</t>
  </si>
  <si>
    <t>Erin Bennett: ebennett@bluewaterbaltimore.org http://chesapeakebehaviorchange.org/cs/campaign/view?id=22</t>
  </si>
  <si>
    <t xml:space="preserve">This report includes many useful information pertaining to a rain barrel installation program, including barriers that residents face and some strategies to alleviate the challenges. While there is no control group in the study, the project involves multiple sites that reach audience of different demographics and socio-economic status. In addition, there are no assessments on pollution level in local waters. </t>
  </si>
  <si>
    <t>Summary Report MS4 Statewide Awareness Outreach Evaluation Survey</t>
  </si>
  <si>
    <t>Cumberland County Soil &amp; Water Conservation District</t>
  </si>
  <si>
    <t>Maine</t>
  </si>
  <si>
    <t xml:space="preserve">In 2013, 30 municipalities in Maine developed and implemented the Stormwater Awareness Plan, designed to increase the public's understanding of stormwater-related issues including actions that are detrimental to water health. </t>
  </si>
  <si>
    <t xml:space="preserve">The Stormwater Awareness Plan delivered messages via TV ads, online ads, press releases, social media, websites, and various print materials. </t>
  </si>
  <si>
    <t xml:space="preserve">Survey data was collected online via Survey Monkey between November 13, 2017 and December 18, 2017. Several outreach methods and prompts were used to direct members of the target audience to the survey, including links to the survey fom Facebook, websites, and emails. A small number of responses were also purchased through Survey Monkey. </t>
  </si>
  <si>
    <t xml:space="preserve">Some highlights of the survey findings include: 1) In 2013, 24% of respondents reported that they had reduced the amount of lawn chemicals. In 2018, 66% of respondents reported that they had recuded the amount of lawn chemicals; 2) In 2013, 22% of respondents mowed their lawn no shorter than 2.5-3 inches. In 2018, the number went up to 60%; 3) In 2013, 35% of respondents reported picking up their pet's waste. In 2018, the number went up to 53%. </t>
  </si>
  <si>
    <t>homeowners, aged 35-50 , living in the 30 regulated small MS4 municipalities</t>
  </si>
  <si>
    <t>Lawn Care and Pet Waste</t>
  </si>
  <si>
    <t>www.cumberlandswcd.org</t>
  </si>
  <si>
    <t xml:space="preserve">The survey results suggest that more people have reduced their use of lawn chemicals and more people have picked up their pet's waste, following the Stormwater Awareness Plan program. However, it is unclear if the quality of water bodies in Maine has increased since the program implementation. In addition, a use of counter factual can improve the evaluation method. </t>
  </si>
  <si>
    <t xml:space="preserve">NCCDE Great Schools, Clean Streams 2021 Final Report </t>
  </si>
  <si>
    <t>Water Words That Work, LLC</t>
  </si>
  <si>
    <t>June</t>
  </si>
  <si>
    <t>New Castle County, Delaware</t>
  </si>
  <si>
    <t xml:space="preserve">Water Words That Work, LLC worked with the New Castle County Department of Special Services to run the Great Schools, Clean Streams social marketing campaign for the sixth time. The goal of the campaign was to persuade New Castle County residents to "can their grease" because grease contibutes to sewer overflows in the county. </t>
  </si>
  <si>
    <t>For the 2021 campaign, the program  offered residents an incentive to properly dispose of used cooking oils, fats, and grease with the opportunity to assign their pledge to a local school.</t>
  </si>
  <si>
    <t xml:space="preserve">The number of pledges and post campaign surveys. </t>
  </si>
  <si>
    <t xml:space="preserve">About 9% of county residents said that they disposed fats, oils, and grease (FOG) down the drain before the campaign, and the number decreased to 0.3% after participating. </t>
  </si>
  <si>
    <t xml:space="preserve">The schools that collected the most pledges won cash to purchase educational materials and supplies for on-campus projects. </t>
  </si>
  <si>
    <t>parents with children attending schools in New Castle County</t>
  </si>
  <si>
    <t xml:space="preserve">properly dispose of used cooking oils, fats, and grease. </t>
  </si>
  <si>
    <t>waterwordsthatwork.com</t>
  </si>
  <si>
    <t xml:space="preserve">I think targeting households/parents through kids is a clever idea, but the program evaluation could be more robust. For example, the report appears to focus more on the number of pledges than changed behavior. Survey results indicated that only 0.3% of respondents still did not properly dispose grease, compared to 9% before the program. However, I am not sure how many people took the survey before and after the program.  It would have been better too if there were some explanations on why this program was repeated because it was unclear if quality of local waters had improved since the program had been implemented. 
While there is no discussion on selection bias, I assign "1" because the program appears to target all or comprehensive list of great schools in New Castle County, Delaware. </t>
  </si>
  <si>
    <t>Clean Lawn Care for Clean Water: A Collaborative Approach</t>
  </si>
  <si>
    <t>Suzanne Etgen</t>
  </si>
  <si>
    <t xml:space="preserve">Anne Arundel County, Maryland </t>
  </si>
  <si>
    <t xml:space="preserve">Through the Clean Lawn Care program development, the Anne Arundel Watershed Stewards Academy (WSA) worked with both lawn care companies and Certified Master Watershed Stewards to collaboratively create a Clean Lawn Care regime aiming to reduce fertilizer and pesticide use on lawns that are maintained by contractors. </t>
  </si>
  <si>
    <t xml:space="preserve">The project team conducted two focus groups with lawn care professionals and county residents who used lawn care services. The focus groups discussed and provided feedback on the proposed Clean Lawn Care program, and how they would use it. In addition, the groups reviewed a series of tools to identify what would be most effective in marketing and educating customers about the program. They also developed a number of tools to assist both target audiences: Lawn Care Companies and Homeowners who use lawn care companies to maintain their yards for services beyond mowing. </t>
  </si>
  <si>
    <t xml:space="preserve">There were early efforts to get professionals to answer their survey, but they were unsuccessful in spite of reaching out to the professionals during a slow period of time (winter). Due to the low response, the program managers conducted interviews rather than relying on survey responses. </t>
  </si>
  <si>
    <t xml:space="preserve">There was a lot of negativity toward environmental efforts. Lawncare professionals felt that their industry was blamed for the problems in the Bay. </t>
  </si>
  <si>
    <t xml:space="preserve">The listed demograhics are Asia/pacificislander, Black or African American, Hispanic or Latino, Other, White. However, it's unclear what the demographics roles are in this project. </t>
  </si>
  <si>
    <t>conventional lawn care companies who were not offering all organic lawn care, and homeowners</t>
  </si>
  <si>
    <t>reduce fertilizer use</t>
  </si>
  <si>
    <t>Suzanne Etgen: setgen@aacps.org http://chesapeakebehaviorchange.org/cs/campaign/view?id=40</t>
  </si>
  <si>
    <t xml:space="preserve">Note that the status of this program is "launched", not "completed". The grant funded primarily project development, so this document contains information and ideas of the adoption of the program, and less information on program evaluation. </t>
  </si>
  <si>
    <t>Don't Drip &amp; Drive - Greasing the Skids with Social Science to Prevent Vehicle Leaks</t>
  </si>
  <si>
    <t>Stef Frenzl</t>
  </si>
  <si>
    <t>Western Washingon University. Western CEDAR. 2014 Presentation at Salish Sea Ecosystem Conference.</t>
  </si>
  <si>
    <t>Puget Sound and Western Washington areas, Washington</t>
  </si>
  <si>
    <t xml:space="preserve">Don't Drip &amp; Drive Campaign is a behavior change campaign that helps owners fix their leaky vehicles. In 2013, a consortium of over 80 cities and counties known as Stormwater Outreach for Regional Municipalities (STORM) collaborated with state agencies, numerous non-profit organizations, and over 80 auto repair shops to launch the campaign pilot. </t>
  </si>
  <si>
    <t>Surveys &amp; focus groups were used to identify barriers, motivators, marketing strategies, and messages. The campaign elements to overcome barriers include raising awareness (i.e. cute and "uplifting" brand, messaging address motivators &amp; barriers, leak detection blitz events) and influencing behavior (i.e. website with tools, repair shop incentives and discounts).</t>
  </si>
  <si>
    <t xml:space="preserve">3-month post-intervention survey to evaluate the effectiveness of intervention strategies, obtain demographics and psychographics, and provide recommendations for future campaign phases. </t>
  </si>
  <si>
    <t xml:space="preserve">No measurable information. </t>
  </si>
  <si>
    <t>repair shop incentives and discounts</t>
  </si>
  <si>
    <t>vehicle owners of 25 years of age or older, income of $40,000 or more, vehicle is more than 2 years old, know or suspect they have a leak, "fix it for me" group, likely to fix leak when they know they have one</t>
  </si>
  <si>
    <t>Vehicle Care</t>
  </si>
  <si>
    <t>maintain vehicle and fix leaks when found</t>
  </si>
  <si>
    <t>Stef Frenzl: stef.frenzl@snoco.org</t>
  </si>
  <si>
    <t xml:space="preserve">One concern is on the target audience. Drivers who are younger than 25 years old and make less than $40,000 may be the population that is more likely to drive with a leaky vehicle. I assume the survey respondents who were not famliar with program could be in the control group. The presentation slides do a good job with highlighting the importance of the program, but there is a lack of information on the evaluation results. 
Possible selection bias not being addressed: how are the car repair shops selected? </t>
  </si>
  <si>
    <t xml:space="preserve">Will Soil Testing and Fertilizer Recommendations Reduce Fertilizer Use? </t>
  </si>
  <si>
    <t>Fortin Consulting, Inc. (FCI) in partnership with Mississippi Watershed Management Organization (MWMO)</t>
  </si>
  <si>
    <t xml:space="preserve">Minneapolist and Lauderdaile, areas within the Mississippi Watershed Management Organization boundaries. </t>
  </si>
  <si>
    <t xml:space="preserve">The goal of this project was to determine if providing site specific soil testing and lawn care best management practices (BMPs) to homeowners will reduce use of fertilizers and increase adoption of BMPs. </t>
  </si>
  <si>
    <t xml:space="preserve">Soil samples and site conditions were gathered from 44 lawns in Minneapolis and Lauderdale. Participants were surveyed before and after the soil sampling. The Mississippi Watershed Management Organization (MWMO) email address list was used to solicit participation. </t>
  </si>
  <si>
    <t xml:space="preserve">Survey Monkey was used to administer the pre- and post-sampling surveys. MWMO staff administered the surveyed developed by FCI and  provided the results to FCI. </t>
  </si>
  <si>
    <t xml:space="preserve">65% of post-survey respondents reported that they made changes or planned to make changes based on the soil test results, specifically following the recommended fertilizer ratio, adding a soil amendment, and planting of edibles based on soil quality. Also, the findings reported a decrease in the percentage of people who fertilized three or more times per year and those who did occasionally. There was an increase in the percentage of people who fertilized twice and once a year. </t>
  </si>
  <si>
    <t>Free soil testing and site-specific recommendations</t>
  </si>
  <si>
    <t>Homeowners in Minneapolis and Lauderdale, MN</t>
  </si>
  <si>
    <t>Reducing the use of fertilizers</t>
  </si>
  <si>
    <t>Abby Moore: amoore@mwmo.org</t>
  </si>
  <si>
    <t xml:space="preserve">There was a drop in the percentage of people who fertilized three or more times per year, and occasionally, prior to the soil test, but there was an increase among those that fertilized twice or once per year. It was difficult to determine if this project reduced fertilizer use, although it did increase awareness and adoption of better lawn care practices. Pre and post soil testing to evaluate the level of chemicals before and after the program could have been helpful, as well as using a control group. </t>
  </si>
  <si>
    <t xml:space="preserve">Soak It Up Rain Garden and Native Vegetation Landscaping Rebate Program Evaluation </t>
  </si>
  <si>
    <t>City of Shoreline</t>
  </si>
  <si>
    <t xml:space="preserve">June </t>
  </si>
  <si>
    <t>Shoreline, Washington</t>
  </si>
  <si>
    <t xml:space="preserve"> This evaluation uses social marketing research principals to investigate barriers to Soak It Up (SIU) program participation, perceived benefits that motivate participation, and explores attitudinal and demographic characteristics of interested and actual program participants. </t>
  </si>
  <si>
    <t xml:space="preserve">Since  2014, the City of Shoreline has offered a rebate program for Shoreline property owners to install either a rain garden or restore hardscape or turf and plant native vegetation landscaping. Both options increase a property's capacity to capture, filter, and return stormwater to group water sources. Consequently, the installed features reduce both flow and pollutants to the City's municipal storm water system. </t>
  </si>
  <si>
    <t>Two surveys were developed, one for Soak It Up (SIU) participants and the other for interested participants (had passed an initial site consultation but had not yet moved with the program). The surveys were essentially identical, with slight language and verb tense differences used to best frame questions for those that had completed the program or for those that were considering the program. One question regarding the likelihood of program participation was asked only of interested participants. Participants were contacted either by phone or email, depending on what contact information the City had on file.</t>
  </si>
  <si>
    <t xml:space="preserve">The result section contains information on demographics, water quality beliefs, feature interest, and barriers. Focusing on the feature interest, the findings show that among SIU participants, 16% installed rain garden, 58% installed native vegetation landscaping, and 26% installed both. </t>
  </si>
  <si>
    <t>a rebate program for Shoreline property owners to install either a rain garden or restore hardscape or turf and plant native vegetation landscaping</t>
  </si>
  <si>
    <t xml:space="preserve">1) Caucasian/White identifying respondents are overrepresented in both participant groups and all other race/ethnic groups are underrepresented compared to the 2019 U.S. Census Bureau Data for the City of Shoreline, 2) program participants are more likely to have a higher household annual pre-tax income (89.4% above $76,000 annually). 3) the average number of years living in one's current household for both participants group was 5 years (median), with 52% of SIU participants and 52.8% of interested participants occupying their homes for 5 or less years. </t>
  </si>
  <si>
    <t>property owners</t>
  </si>
  <si>
    <t>rain garden and native vegetation landscaping</t>
  </si>
  <si>
    <t>?</t>
  </si>
  <si>
    <t>Christie Lovelace, Surface Water Program Specialist, City of Shoreline</t>
  </si>
  <si>
    <t xml:space="preserve">Included in this report is also qualitative data, many respondents' comments or thoughts on barriers to implement the program. I think surveying the "interested" group is a good comparison study, specifically on identifying barriers to actually participate in the program. </t>
  </si>
  <si>
    <t>Thurston County Natural Lawn Care Education Evaluation Report</t>
  </si>
  <si>
    <t>Cascadia Consulting Group (Jessica Branom-Zwick and Sophia Ahn)</t>
  </si>
  <si>
    <t xml:space="preserve">March </t>
  </si>
  <si>
    <t>Thurston County, the City of Olympia, and the City of Tumwater, Washington</t>
  </si>
  <si>
    <t>This study contains 2020 long-term evaluation of the 2014 program, with two key goals: 1) whether participants sutained the behavior change created by the GoGREEN lawn care program in the long-term, and 2) meet new requirements in the NPDES Phase II Permit 2019-2024 S5.C.2a.ii.(c).</t>
  </si>
  <si>
    <t>In 2009, the city of Olympia began developing an outreach program on "yard care practices protective of water quality" in response to a requirement in its 2007-2013 NPDES Phase II permit. In 2012, Olympia piloted its natural lawn care education model which included home visits, demonstration workshops, and incentives before launching a full campaign in 2014. In 2014, Olympia, in partnership with the City of Tumwater and Thurston County, implemented a natural lawn care education program using an intensive education model featuring home visits, demonstration workshops, and incentives.   Before developing its strategy, the City of Olympia conducted an ethnographic blind study to identify its priority audience and barriers related to natural lawn care practices. Following this initial research, the program was developed using a social marketing approach, consisting of two home visits from a lawn care professional; one or two demonstration workshops, and incentives. Olympia continued the program with a second group of participants in 2015.</t>
  </si>
  <si>
    <t>Participants completed surveys at four points during their participation: 1) baseline survey (before receiving education) 2) immediate post-outreach survey (after the spring lawn coach visit and the demonstration workshops but before the fall lawn coach visit) 3) medium-term post-outreach survey (6-12 months after receiving education) 4) long-term post-outreach survey (6 years after receiving education).</t>
  </si>
  <si>
    <t xml:space="preserve">The result section presents informaton on a number of behavior change practices. One of them is with respect to using weed-and-feed product.  65% of respondents at baseline said that they used weed-and-feed product compared to 38% of respondents in the long-term (28% decrease). However, when compared to the 12% of respondents on the medium-term survey who reported using weed-and-feed, the long-term respondents represents an increase of 26% which is a backsliding for this harmful practice. </t>
  </si>
  <si>
    <t xml:space="preserve">free soil test in spring; spring and fall lawn coach consultations through home visits covering current lawn and soil conditions based on soil test results and visual inspection, desired results, and recommended practices to achieve those results; free lawn measurement, free slow-release fertilizer and lime in quantities based on participants' soil test results and lawn size; $30 rebate towards lawn aeration service or free rental of lawn aerator equipment when participants shared the equipment with two other households. </t>
  </si>
  <si>
    <t xml:space="preserve">The long-term survey included questions on three key characteristics: 1) about 88% of respondents reported that they had not moved since the program, 2) 96% of respondents reported owning their home now compared to 99% in the baseline study, 3) 89% of respondents who fertilize reported that they or someone in their household applies fertilizer, compared to 94% at baseline. </t>
  </si>
  <si>
    <t>homeowners with yards</t>
  </si>
  <si>
    <t>yard care</t>
  </si>
  <si>
    <t>www.cascadiaconsulting.com or Project Lead: Ann Marie Pearce from Thurston County</t>
  </si>
  <si>
    <t xml:space="preserve">I think this is only program found so far that does a long-term survey (6 years following education), which is great for the purpose of evaluating a long-term impact. However, it is unclear from the report if the participants represented a diverse socio-demographic. Evaluation may also be improved by testing local water quality, having a control group, or supplementing results with observed behavior rather than just self-reported information. </t>
  </si>
  <si>
    <t>Vermont Rethink Runoff Survey 2007</t>
  </si>
  <si>
    <t>Dan Senecal-Albrecht</t>
  </si>
  <si>
    <t>9 municipalities in Vermont (Burlington, South Burlington, Winooski, Milton, Essex Junction, Essex, Williston, Colchester, Shelburne) and 3 non-traditional areas (University of Vermont, Burlington International Airport, Vermont Agency of Transporation) in Chittenden County, Vermont</t>
  </si>
  <si>
    <t xml:space="preserve">These presentation slides contain information of multi-year social marketing campaign in Northwestern Vermont.  </t>
  </si>
  <si>
    <t xml:space="preserve">use of TV ad, Radio ad, Tip Sheet, website, bookmark, household magnet, and series of news releases and fact sheets. The goal of public communications is to drive the public to the website: www.smartwaterways.org </t>
  </si>
  <si>
    <t xml:space="preserve">To gauge the effectiveness of the first 5-year campaign, the team deployed a survey in Fall 2007. The 2007 survey replicated the 2003 survey, and results from both surveys were used for a comparison study. The 2003 evaluation results are used the baseline survey. Then, another survey was conducted in July 2008 in 9 member communities. This 2008 pre-campaign telephone survey was used as a new baseline of knowledge, attitudes, beliefs and behaviors related to stormwater pollution. </t>
  </si>
  <si>
    <t xml:space="preserve">The 2007 results show that there was no significant behavior change with respect to disposal of pet waste from 2003. There was a significant increase in the percentage of people using no chemicals to treat weed problems, and a significant increase in the percentage of people who never washed their cars at home. </t>
  </si>
  <si>
    <t>the general public</t>
  </si>
  <si>
    <t>home projects and erosion control, use of toxic chemicals and fertilizer, car washing, and disposal pet waste</t>
  </si>
  <si>
    <t>Dan Senecal-Albrecht: dalbrecht@ccrpcvt.org</t>
  </si>
  <si>
    <t xml:space="preserve">I think it is great that the campaign conducts a baseline survey for a comparison study. To improve the evaluation methods, observed water quality or behavior can be used to supplement the study, rather than only relying on self-reported information. In addition, having a control group can also make the study more robust. </t>
  </si>
  <si>
    <t>Chesapeake Bay Social Marketing Initiative 2004-2005 Final Report</t>
  </si>
  <si>
    <t>Chesapeake Bay Social Marketing Initiative</t>
  </si>
  <si>
    <t>Chesapeake Bay</t>
  </si>
  <si>
    <t xml:space="preserve">The Chesapeake Bay Program wanted to influence citizens to help protect the bay with two specific goals: 1) putting off the use of fertilizer until the fall,  2) requesting a specific environmentally friendly standard of lawn care service. </t>
  </si>
  <si>
    <t xml:space="preserve">The campaign was to reframe the environmental issue as a lifestyle, rather than an environmental concern. For example, the core message was "You should put off fertilizing until the fall not for environmental reasons, but because of the culinary and lifestyle implications - most specifically, damage to a regional icon, the Blue Crab." One newspaper stated, "Save the Crabcakes."  Residents  were exposed to a seven-week campaign that was launched in late February. The campaign timing was intentionally made to coincide with the most popular fertilizing season. The campaign was primarily through a TV buy of four major network stations in Washington D.C. The TV ads were also reinforced with newspaper ads in the Washington Post, transit signs on the orange and blue Metro lines, outdoor advertising in Union Stations, and earned media. In addition, they recruited lawn care partners to co-develop and offer customers a Bay-friendly service option. Brochure promoting the Chesapeake Club lawn care was also developed and provided to all participating lawn care partners for distribution to existing and potential customers. </t>
  </si>
  <si>
    <t xml:space="preserve">The team administered a post-intervention random-digit dial telephone survey in over two and-a-half weeks period. Respondents were asked questions regarding environmental concern and practices as in the pre-intervention survey, with the addition of a few other questions. </t>
  </si>
  <si>
    <t xml:space="preserve">38% of respondents who were exposed to the campaign were less likely to use fertilizer in the spring compared to the 43% of respondents who were not exposed to the campaign. </t>
  </si>
  <si>
    <t>homeowners around the Chesapeake Bay</t>
  </si>
  <si>
    <t xml:space="preserve">putting of the use of fertilizer until the fall and requesting a specific environmentally friendly standard of lawn care service. </t>
  </si>
  <si>
    <t>https://cfpub.epa.gov/npstbx/files/Final_Chesapeake_Club_Report.pdf</t>
  </si>
  <si>
    <t xml:space="preserve">The campaign appears to have an effect on fertilizer use. Respondents exposed to the campaign were less likely to use fertilizer in the Spring (38% compared to 43% for those not exposed to the campaign). Consistency issues administering the post-test survey prevent a fair pre- and post- comparison for spring fertilizer use, though the level recorded in 2005 was lower than that recorded for 2004.  
A better evaluation method can use observed behavior or soil testing. </t>
  </si>
  <si>
    <t>School Education and Model Assessment - Final Report</t>
  </si>
  <si>
    <t>City of Davis</t>
  </si>
  <si>
    <t>City of Davis, California</t>
  </si>
  <si>
    <t xml:space="preserve">To mitigate the issue associated with stormwater runoff coming from the residential use of pesticides, the City of Davis launched the Healthy Gardens Program, an outreach program focused on reducing the use of pesticide by residents and encouraging the use of IPM principles. </t>
  </si>
  <si>
    <t xml:space="preserve">In 1998, the first year of the program, was partially funded by a PESP grant. Outreach was implemented through fan brochures, a movie theater slide with a message to reduce the use of pesticide, master gardener workshops, newspaper articles, photos to raise public awareness, signs identifying the use of IPM in municipal areas, and signs explaining the connections among a local wildlife habitat, the City's stormwater, and residential pesticide use. In 1999, the funded project was to assess the effectiveness of the Healthy Gardens Program and develop an education program targeting elementary age children and their families. The education program was in partnership with Explorit Science Center. They developed a Summer Exhibition that included interactive activities to engage children during the learning process. They also held two week long summer classes, one for 1st-2nd graders and one for 3rd-5th graders. </t>
  </si>
  <si>
    <t xml:space="preserve">The team administered a random telephone survey of Davis residents to determine gardening practices, awareness of the Healthy Gardens program, and the impact of its message. They also distributed a mailed survey to supplement the data collected through the telephone survey. There was also a kiosk placed in several locations with survey cards and a display of outreach materials. The Public Works website also included the survey and a link to the Healthy Gardens website. </t>
  </si>
  <si>
    <t xml:space="preserve">The results reported that 4% - 7% of survey respondents said that they had changed their pesticide use practices after learning about the Healthy Gardens Program. </t>
  </si>
  <si>
    <t xml:space="preserve">City of Davis' residents </t>
  </si>
  <si>
    <t xml:space="preserve">reducing the use of pesticides </t>
  </si>
  <si>
    <t>https://cfpub.epa.gov/npstbx/files/CityofDavis.pdf</t>
  </si>
  <si>
    <t xml:space="preserve">One concern is whether there were duplicates of phone and survey respondents. </t>
  </si>
  <si>
    <t xml:space="preserve">Storm Water Pilot Test Evaluation </t>
  </si>
  <si>
    <t>Ogilvy Public Relations Worldwide</t>
  </si>
  <si>
    <t xml:space="preserve">November </t>
  </si>
  <si>
    <t>Los Angeles County, California</t>
  </si>
  <si>
    <t xml:space="preserve">The Los Angeles County Department of Public Works (DPW) commissioned Ogilvy Public Relations in 2003 and 2004 to design and implement a county-wide program to change resident's behavior, particularly throwing litter into appropriate containers. </t>
  </si>
  <si>
    <t xml:space="preserve">They advertised the messages through cable TV, radio, billboards, bus signage, and print. </t>
  </si>
  <si>
    <t xml:space="preserve">For the 2003 campaign, they conducted a total of 601 phone interviews in two waves: 300 prior to residents' exposure to the pilot test communications and 301 after the exposure to the communications. Participants were drawn from a representative sample of households for the pilot test areas of Inglewood and East Los Angeles.
For the 2004 campaign, a total of 800 telephone interviews were conducted across two waves: 400 prior to the residents' exposure to the pilot test communications and 400 following exposure to the communications. 
The research team set quotas for gender and ethnicity for each session of phone study to ensure the final sample matched the demographic characteristics of the pilot test areas. Spanish language was available for interviewees who preferred to speak Spanish. The results reported that 28% of respondents changed their behavior in the past two months, following the program exposure. Among the 28% respondents, half of them reported throwing away trash properly and a quarter disposed yard waste in the proper manner. 
Participants were screened to meet a set of criteria. </t>
  </si>
  <si>
    <t xml:space="preserve">28% of residents reported changing their behavior in the past two months, with 50% disposing trash in a proper manner. In addition, 25% disposed yard waste in a proper manner, a notable increase from the 18% pre-campaign level. </t>
  </si>
  <si>
    <t xml:space="preserve">Spanish language was available for interviews. </t>
  </si>
  <si>
    <t xml:space="preserve">Los Angeles residents (in pilot area) </t>
  </si>
  <si>
    <t>proper disposal of trash</t>
  </si>
  <si>
    <t>https://cfpub.epa.gov/npstbx/files/LA_Pilot_Project_Post_Campaign_Survey_Year_2.pdf</t>
  </si>
  <si>
    <t xml:space="preserve">The results of this pilot test are used for future and wider-area program implementation. </t>
  </si>
  <si>
    <t>2008 Pet-Waste Study</t>
  </si>
  <si>
    <t>Fauntleroy Watershed Council</t>
  </si>
  <si>
    <t>Fauntleroy Creek in central Puget Sound</t>
  </si>
  <si>
    <t xml:space="preserve">This document reports the 2008 pet-waste study that took place in Fauntleroy Park, headwaters of Fauntleroy Creek in central Puget Sounds. </t>
  </si>
  <si>
    <t>In 2004, KapKa Cooperative Primary School students completed a baseline study to examine the amount of pet waste in Fauntleroy Park, headwaters of Fauntleroy Creek in central Puget Sound. The students counted fecal deposits along a popular dog-walking trail over a 12-month period and installed "put-and-take" bag dispensers at major park entrances. In 2007-2008 Kapka Cooperative Primary School partnered with the Fauntleroy Watershed Council to do a follow-up survey by walking the same trail segment over the course of the school year. The interventin including installations of "put-and-take" bag dispensers at major park entrances.</t>
  </si>
  <si>
    <t xml:space="preserve">Kindergarteners, first, and second graders, and parent volunteers would walk a trail that's popular among dog walkers. Teams of 4-5 children walked the trail looking for fecal deposits on the trail and on either side of it. They surveyed the trail every four to six weeks, from October through March. A parent volunteer would remove fecal deposits as they were counted to avoid double counting. The student findings showed that dog owners could be more responsible of their pet's waste despite the average instances of fecal deposits found in 2008 was less than in 2004. </t>
  </si>
  <si>
    <t xml:space="preserve">There was a reduction in the average of pet waste in 2008 compared to 2004, but dog owners still had room for improved stewardship. </t>
  </si>
  <si>
    <t>dog owners or dog walkers</t>
  </si>
  <si>
    <t>Pet Waste</t>
  </si>
  <si>
    <t>pet's waste pick-up and proper disposal</t>
  </si>
  <si>
    <t>https://cfpub.epa.gov/npstbx/files/Fauntleroy%20Watershed%20Council%202008.pdf</t>
  </si>
  <si>
    <t xml:space="preserve">The evaluation method involving walking the trail is great, but it does not appear to include a control group. </t>
  </si>
  <si>
    <t>Alachua County Scoop the Poop Campaign</t>
  </si>
  <si>
    <t>Alachua County, Florida</t>
  </si>
  <si>
    <t xml:space="preserve">September </t>
  </si>
  <si>
    <t xml:space="preserve">The 2009 Alachua County Scoop the Poop Campaign is behavior change campaign to persuade citizens to scoop, bag, and trash pet's waste at home and around the community. </t>
  </si>
  <si>
    <t xml:space="preserve">The Gainesville Clean Water Partnership, a partnership consisting of Alachua County Public Works Department, City of Gainesville Public Works, and the Florida Department of Transportation, funded the Alachua County Scoop the Poop Campaign. The campaign itself was designed and implemented by the Alachua County Environmental Protection Department (ACEPD). ACEPD hired Group Five and Associates for the campaign, and adopted the tagline: "Scoop it, Bag it, Trash it". Group Five and Associates designed a logo, two posters, a pledge, and a pamphlet, as well as produced two fifteen second commercials. Promotional items, such as bag dispensers for leashes and tiny key chain flashlights were purchased and distributed at public outreach events. In addition, veterinary offices also supported the campaign by accepting promotional materials to be placed in their offices. Local adoption centers were another valuable partner. Dog adoption agencies included the bag containers and pamphlets in their adoption packets that go home with new dog owners. </t>
  </si>
  <si>
    <t xml:space="preserve">The University of Florida Bureau of Business and Economic Research administered a telephone survey to gauge the self-reported behaviors and attitudes of participants before and after the campaign. 185 dog owners participated in telephone surveys prior to release of any campaign materials and 112 of the same dog owners completed the follow up interview after most interventions were implemented. </t>
  </si>
  <si>
    <t xml:space="preserve">The results document several key information, including a 9% increase in participants who reported proper disposal of dog waste. 33% of pre-campaign respondents reported never getting rid of their dogs' wastes, whereas the number decreased to 27% post-campaign. </t>
  </si>
  <si>
    <t xml:space="preserve">promotional materials such as bag dispensers for leashes and tiny key chain flashlights. </t>
  </si>
  <si>
    <t xml:space="preserve">dog owners </t>
  </si>
  <si>
    <t>https://cfpub.epa.gov/npstbx/files/Alachua%20County%20FL%202009.pdf</t>
  </si>
  <si>
    <t xml:space="preserve">A use of control grouup, in addition to interviewing the same dog owners pre- and post-intervention would have been useful. </t>
  </si>
  <si>
    <t xml:space="preserve">Austin Lawn and Garden Chemical Education Campaign </t>
  </si>
  <si>
    <t xml:space="preserve">Kathy Shay </t>
  </si>
  <si>
    <t xml:space="preserve">July </t>
  </si>
  <si>
    <t>Austin, Texas</t>
  </si>
  <si>
    <t xml:space="preserve">Austin, Texas, participated in a 319(h) nonpoint source pollution prevention grant with the Texas Commission on Environmental Quality (TCEQ). The grant-funded program aimed to reduce the use of lawn and garden chemicals by promotion of earth-wise landscaping methods. </t>
  </si>
  <si>
    <t xml:space="preserve">The program used television and radio public service announcements in Austin area and mailed printed materials to the targeted neighborhoods. A workshop was also held in 2009, the first year of the grant. </t>
  </si>
  <si>
    <t xml:space="preserve">The research team distributed 9,700 surveys and received 1,872 responses.  The outreach was measured in the pilot neighborhoods with before and after education surveys and pollution reduction was assessed with direct monitoring of groundwater springs and stormwater runoff. The monitoring component included detection of herbicide Atrazine and pesticide Carbaryl near the targeted neighborhoods. </t>
  </si>
  <si>
    <t>The majority of respondents reported a positive behavior response to education and indicated a decrease in chemical fertilizer use, a decrease in the use of weed-and-feed combined fertilizer, a decrease in the use of herbicide, and an increase in the use of organic fertilizers. Results from monitoring data reported that pesticide Carbaryl was not detected in any sample and is not a good indicator of landscape chemical runoff at the set detection limits. In addition, changes in water quality after education were not consistently observed.</t>
  </si>
  <si>
    <t xml:space="preserve">A free electric lawn mower was raffled to the attendees at the free workshop in 2009. </t>
  </si>
  <si>
    <t xml:space="preserve">homeowners in the middle to high socio-economic group because they are most likely to have funds to purchase landscape chemicals. In addition, the research team also included information from the fertilizer company Scotts/Miracle Gro. As a result, the target audience also included men of 55 years old and older who value green and well-manicured lawn, homeowners who are in their 30s searching for first-time device on landscaping techniques and have not yet developed less earth-wide habits, and women who are now purchasing or influencing more than 50% of fertilizer purchases. </t>
  </si>
  <si>
    <t>reducing the use of lawn and garden chemicals</t>
  </si>
  <si>
    <t>Kathy Shay: Kathy.Shay@ci.austin.tx.us 
https://cfpub.epa.gov/npstbx/files/Shay%202011.pdf</t>
  </si>
  <si>
    <t xml:space="preserve">Despite the results of monitoring data appear to be inconclusive, the evaluation methods used in this study are better than many other studies because it employed both self-reported and observed mesaures. </t>
  </si>
  <si>
    <t xml:space="preserve">Clark County's NPDES Phase I Stormwater Management Effectiveness Monitoring: Targeted Environmental Outcomes </t>
  </si>
  <si>
    <t>Bob Hutton</t>
  </si>
  <si>
    <t xml:space="preserve">Felida neighborhood of southwestern unincorporated Clark County. </t>
  </si>
  <si>
    <t xml:space="preserve">This report focuses on testing the hypotheses of significant reductions, before and after the education treatment, in monitored stormwater's median fertilizer nutrient and pesticide levels at the downstream portion of the study area's stormwater collection system. </t>
  </si>
  <si>
    <t>The research team reviewed commercial weather forecasting service daily for qualifying forecasted storms. As a qualifying storm approached, researchers went to the HDR monitoring station and performed pre-storm setup. After precipitation started and stormflow reached a minimum stage, the programmed autosampler began sampling . Then, the team retrieved the samples after the storm ended and prepared for a laboratory examination.</t>
  </si>
  <si>
    <t xml:space="preserve">The evaluation utilizes water quality, flow, and precipitation monitoring results from a high density residential (HDR) site's 240 acre upstream drainage area uses. The site's drainage area land uses consist of approximately 82% single family residential, 17% multi-family residential, and 1% parks. The HDR stormwater exits the conveyance system about 1500 feet downstream of the study's monitoring station through a 36 inch pipe at an outfall near Lake River's confluence with Vancouver Lake. The monitoring was conducted from March 2010 to November 2013. </t>
  </si>
  <si>
    <t xml:space="preserve">Using rank-sum statistical tests, the results showed that only 2 of the 13 monitored parameters, herbicide dichlobenil and nutrient nitrate-nitrite as N, had statistically significant reduction in their median concentrations before and after the education periods. There were statistically significant increases in the medians of ortho-phosphorus as P and total phosphorus concentrations after the education campaign. The education campaign might had helped protecting water quality, but it was not conclusive to infer that the education campaign  improved overall water quality. </t>
  </si>
  <si>
    <t xml:space="preserve">Residents in the Felida neighborhood of southwestern unincorporated Clark County. </t>
  </si>
  <si>
    <t xml:space="preserve">reducing the use of fertilizers and pesticides </t>
  </si>
  <si>
    <t>https://cfpub.epa.gov/npstbx/files/Hutton%202014%20-%20Outcomes.pdf</t>
  </si>
  <si>
    <t xml:space="preserve">While there was no use of a control group or counter factual, I considered the evaluation grade as "medium" because the evaluation was based on monitored water quality rather than self-reported behavior. However, the evaluation could have been better if there was a water quality monitoring at another location serving as the control. This document contains the final reporting requirements under section S8.E of Clark County's 2007 Phase I Municipal Stormwater Permit to monitor and evaluate the effectiveness of a county stormwater management program. The targeted behavior change is to reduce the use of fertilizer nutrients and pesticides. The evaluation of the fertilizer and pesticide education campaign for residents is presented in a separate report. </t>
  </si>
  <si>
    <t xml:space="preserve">Storm Water Public Education Program Resident Population Telephone Survey </t>
  </si>
  <si>
    <t>State Water Resources Control Board and Rogers &amp; Associates</t>
  </si>
  <si>
    <t>October</t>
  </si>
  <si>
    <t xml:space="preserve">To mitigate storm water pollution issues in Los Angeles County, the State Water Resources Control Board (SWRCB)  in partnership with Rogers &amp; Associates, implemented the "Erase the Waste" public education campaign. </t>
  </si>
  <si>
    <t xml:space="preserve">The USD $5 million campaign launched in August 2003 for two years with a goal to persuade LA County residents to adopt simple, everyday actions, such as: disposing trash in a trash can or recycling container when appropriate, cleaning up after dogs every time, putting cigarette butts in an ashtray, participating in community clean ups, and reducing, reusing, and recyling materials when possible. The campaign's angle was on the potential health problems associated with stormwater pollution, which could affect the welfare and safety of families and children. The educational messages were broadcasted through English and Spanish print, radio and TV advertisements, community outreach, corporate and non-profit partnerships, special events and community, school and business outreach. </t>
  </si>
  <si>
    <t xml:space="preserve">The evaluation study was conducted among 1,000 LA County residents, who were drawn from a representative sample of random-digit phone numbers for LA County. The team set quotas for gender, age, and ethnicity based on census data. Phone interviews were conducted in English or Spanish, based on the interviewee's preference. Study participants had to be 16 years or older, permanent residents of LA county, and residents of LA county for six months or more. </t>
  </si>
  <si>
    <t xml:space="preserve">Reported behavior of littering had generally declined since the baseline study in 1997. However, household lawn/garden maintenance activities had generally increased, suggesting that future campaign efforts might want to target lawn care activities. </t>
  </si>
  <si>
    <t>Campaign print material was also available in Spanish</t>
  </si>
  <si>
    <t>LA County residents</t>
  </si>
  <si>
    <t>disposing trash in a trash can or recycling container when appropriate, cleaning up after dogs every time, putting cigarette butts in an ashtray, participating in community clean ups, and reducing, reusing, and recylin materials when possible</t>
  </si>
  <si>
    <t>https://cfpub.epa.gov/npstbx/files/erasethewaste.pdf</t>
  </si>
  <si>
    <t xml:space="preserve">This report provides the findings from the 2004 campaign evaluation survey and also includes data from the 1997 baseline and 2001 for comparison studies. </t>
  </si>
  <si>
    <t xml:space="preserve">Final 2011 Fertilizer Pre- and Post-Advertising Campaign Survey Study </t>
  </si>
  <si>
    <t>Phillip E. Downs, Joey St. Germain, Jennifer Burnside (Kerr &amp; Downs Research)</t>
  </si>
  <si>
    <t>Southwest Florida</t>
  </si>
  <si>
    <t xml:space="preserve">Southwest Florida Water Management District implemented a Florida-Friendly Fertilizing campaign in spring 2011. The campaign was designed to educate residents regarding the benefits of proper fertilizing techniques and the adverse effects of excess fertilizing and improper fertilizing techniques. </t>
  </si>
  <si>
    <t xml:space="preserve">The advertising campaign was implemented between mid-February and mid-May 2011 along with deployment of promotional and public relations tactics and educational materials. There were three critical messages in the campaign: 1) use slow-release fertilizer, 2) always read and follow package directions, and 3) don't fertilize before a heavy rain. </t>
  </si>
  <si>
    <t xml:space="preserve">The questionnaire was pretested and data for pre-campaign was collected from January 3 through January 17, 2011. Post-treatment data was collected from May 16 through June 1, 2011. There were 1,152 completed telephone interviews conducted in both pre- and post-test study. The sampling of participants included random sample s of landline and cell phone users. </t>
  </si>
  <si>
    <t xml:space="preserve">The results showed that the campaign did not meet the first objective, in part because the percentage of residents who read and followed package instructions was already high (88%). The percentage increased to 89% after the campaign. The percentage of residents who used slow-release fertilizer increased by 5%, which was 2 percentage points short of the target. The percentage of residents who fertilized before heavy rain dropped 43% after the advertising campaign, which far exceeded the 10% objective. </t>
  </si>
  <si>
    <t xml:space="preserve">The survey also collected sociod-demographic information. A typical resident who respondent to the survey was 53 years old (median age), Caucasian, female, homeowner, median household income of $63,500, etc. </t>
  </si>
  <si>
    <t>homeowners with lawns</t>
  </si>
  <si>
    <t>1) increase the percentage of residents who read and follow package instructions by 5%, 2) increase the percentage of residents who use slow-release fertilizer by 7%, 3) decrease the percentage of residents who fertilize before heavy rain by 10%</t>
  </si>
  <si>
    <t>https://cfpub.epa.gov/npstbx/files/Kerr%20and%20Downs%20Research%202011.pdf</t>
  </si>
  <si>
    <t>It appears that this report does not go into details on how the campaign was implemented.</t>
  </si>
  <si>
    <t>Final Report: Snohomish County Septic System Program</t>
  </si>
  <si>
    <t xml:space="preserve">Snohomish County, Washington </t>
  </si>
  <si>
    <t xml:space="preserve">In response to consistent presence of bacteria from human sources in county streams, Snohomish County Surface Water Management (SWM) applied for and received a Centennial Clean Water Fund grant from the Department of Ecology to address onsite septic system (OSS) related to water quality problems. </t>
  </si>
  <si>
    <t xml:space="preserve">SWM implemented several education strategies, including a direct mail campaign, landowner workshops, OSS care web pages, and "house calls" from Snohomish Health District (SHD) sanitarians to inspect properties and talk with landowners one-on-one about their septic systems. The BMPs associated with OSS were intended to increase the average life expectancy of septic systems, so there was a reduction in the overall rate of system failure and preventing water contamination from failing systems. </t>
  </si>
  <si>
    <t xml:space="preserve">SWM collaborated with Western Washington University (WWU) Office of Survey Research in 2011 to conduct a telephone survey to statistically determine the overall effectiveness of the direct mail strategy.Snohomish County distributed mail surveys to all workshop participants in June 2011, 8 months following the workshops, to assess the workshops' impact on long-term behavior change. </t>
  </si>
  <si>
    <t xml:space="preserve">From the telephone survey, approximately 14% of people claimed to contact a pumper as a result of the direct mail campaign. However, when was asked "compared to a year ago, how likely are you to have a pumper regularly inspect your septic system", there was no difference between the treatment and control groups. Thus, this suggested that the direct mail served as an effective reminder for people who would contact a pumper anyway. From the mail survey (8-month long-term survey), results indicated statistically significance different from the control group in preventing hazardous chemicals from going down the drain, walking over drain field to search for odors, having a regular inspection by a pumper, and several other behaviors. </t>
  </si>
  <si>
    <t>Snohomish County residents</t>
  </si>
  <si>
    <t>Septic Care</t>
  </si>
  <si>
    <t>OSS maintenance, such as regular inspection of septic system</t>
  </si>
  <si>
    <t>https://cfpub.epa.gov/npstbx/files/Snohomish%20County%202011.pdf</t>
  </si>
  <si>
    <t xml:space="preserve">This document contains a comprehensive report on the Snohomish County Septic System Program. One way to improve the evaluation is to include water quality monitoring data before and after the education. 
The report mentions a lot of comparisons to the control group, but it is unclear to me who are in the control group. 
This study consider 8-month post workshop as long-term, while we consider more than 1 year. </t>
  </si>
  <si>
    <t xml:space="preserve">Clallam County On-Site Septic System Owner (OSS) Survey (July-August 2013) </t>
  </si>
  <si>
    <t xml:space="preserve">Clallam County Health &amp; Human Services, Environmental Health Section </t>
  </si>
  <si>
    <t xml:space="preserve">February </t>
  </si>
  <si>
    <t xml:space="preserve">Clallam County, Washington </t>
  </si>
  <si>
    <t xml:space="preserve">The Clallam County (WA) Environmental Health staff has provided education for on-site septic system (OSS) owners about OSS maintenance activities since 2009. This document reports the program evaluation that was implemented in 2013. </t>
  </si>
  <si>
    <t>The education efforts were through providing Septics 101 workshops, a newsletter (Clean Water Herald), Septics 201 workshops, and incentive programs. Clallam County received a grant from the Washington State Department of Health, which was funded wholly or partially by US EPA. The grant was used to conduct a county-wide survey of homeowners with on-site septic systems. The survey was designed and implemented to assess an understanding  and knowledge of OSS users and evaluate public support for developing a stable funding for an OSS management structure.</t>
  </si>
  <si>
    <t xml:space="preserve">Surveys were mailed to 15,819 homeowners on July 12, 2013 and the given deadline to respond was August 16, 2013. Survey participants had several options to return the survey: mail, a drop box located outside the County Courthouse, in-person delivery to the Environmental Health counter, fax, email, and online using Survey Monkey. The goal was to obtain at least 400 complete surveys, but it turned out that 2,138 people responded. </t>
  </si>
  <si>
    <t xml:space="preserve">The results indicated the classes had an impact on compliance rates for septic inspections. 71% of those who attended a class (Septic 101 or Septic 201) reported that their septic system had been inspected. When compared to those who had not taken any class, the percentage of OSS owners that had an inspection was 62%. </t>
  </si>
  <si>
    <t xml:space="preserve">Clallam County homeowners with septic systems. </t>
  </si>
  <si>
    <t>proper septic maintenance and regular septic inspections</t>
  </si>
  <si>
    <t>https://cfpub.epa.gov/npstbx/files/Clallam%20County%202014.pdf</t>
  </si>
  <si>
    <t>While the people who participated in a class reported a higher rate of their septic system had been inspected, it is possible that their inspections had been done prior to the class. A collection of pre- and post-treatment data could have increased the robustness of the evaluation. However, the report also notes that Clallam County Environmental Health (CCEH) had a limited funding.</t>
  </si>
  <si>
    <t>State of California Integrated Waste Management Board. Grasscyling Follow-Up Survey</t>
  </si>
  <si>
    <t>Jennifer D. Franz</t>
  </si>
  <si>
    <t>Contra Costa, Los Angeles, Napa, Riverside, San Bernardino, and Solano Counties, California</t>
  </si>
  <si>
    <t xml:space="preserve">This report presents findings from a follow-up telephone survey that were were conducted by JD Franz Research, Inc., of Sacramento. , following the implementation of a baseline survey and the grasscyling campaign. The California Integrate Waste Management Board (CIWMB) commissioned the study in Contra Costa, Los Angeles, Napa, Riverside, San Bernardino, and Solano Counties. </t>
  </si>
  <si>
    <t xml:space="preserve">No information on how the behavior change program was implemented. The document focuses on information associated with the telephone survey. </t>
  </si>
  <si>
    <t xml:space="preserve">The firm completed 1,247 phone interviews at the designated counties during a specified period of time. The results of this survey served as a baseline and the questions on both surveys were identical. The phone interviews consisted of a series of questions. </t>
  </si>
  <si>
    <t xml:space="preserve">The results indicated that the outcomes of grasscycling program were mixed. Some indicators increased, some of them did not change, and some of them decreased. </t>
  </si>
  <si>
    <t xml:space="preserve">The study collected respondent's demographics, including home ownership status, age, educational attainment, ethnicity, household income, gender, and county of residence. </t>
  </si>
  <si>
    <t>Residents in Contra Costa, Los Angeles, Napa, Riverside, San Bernardino, and Solano Counties</t>
  </si>
  <si>
    <t xml:space="preserve">grasscyling </t>
  </si>
  <si>
    <t>https://cfpub.epa.gov/npstbx/files/Grasscycle.pdf</t>
  </si>
  <si>
    <t xml:space="preserve">This report focuses on the evaluation results. There is not much information on the grasscycling program itself. </t>
  </si>
  <si>
    <t>Ontario Healthy Lawns 2004 Homeowner Survey Report to the Healthy Lawns Working Group</t>
  </si>
  <si>
    <t>Pest Management Regulatory Agency (PMRA)</t>
  </si>
  <si>
    <t>Canadian provinces and territories</t>
  </si>
  <si>
    <t xml:space="preserve">Canadian provinces and territories, the Pest Management Regulatory Agency (PMRA), committed to a Federal/Provincial/Territorial (F/P/T) Healthy Lawns Strategy in October 2000 as part of Action Plan on Urban Use Pesticides announced by the Minister of Health. </t>
  </si>
  <si>
    <t>The initiative that comes out from the Healthy Lawns Strategy is the development of training materials to educate homeowners on healthy lawn practice, which include minimizing the use of pesticides. Creation of a Healthy Lawns website, a Healthy Lawn Tips pocket folder, and a series of seasonal lawn care articles was written</t>
  </si>
  <si>
    <t>The 2004 survey was conducted to determine the effectiveness of the program and collect information that can be used for future program adjustments. The survey was posted on the Home Gardeners page of the Healthy Lawns website and PMRA distributed the mail version. The research team combined findings from  the web-based and mail-back surveys. There were 312 surveys included in the final analysis. Homeowners from every province participated, including two from the Yukon Territory.</t>
  </si>
  <si>
    <t xml:space="preserve">The 2003 Healthy Lawns pilot homeowner survey (baseline) reported that most homeowners were aware of the Healthy Lawns key messages, but the 2004 survey results indicated that homeowners did not actually implement the practices. Fewer than half respondents indicated that they avoided over fertilizing and one quarter reported that they aerated their lawns. </t>
  </si>
  <si>
    <t xml:space="preserve">homeowners with lawns </t>
  </si>
  <si>
    <t>healthy lawn care practices to minimize the need for pesticides</t>
  </si>
  <si>
    <t>https://cfpub.epa.gov/npstbx/files/CAN_HLHomeownerSurveyReport2004e.pdf</t>
  </si>
  <si>
    <t xml:space="preserve">This campaign may be the first nation-wide program collected. </t>
  </si>
  <si>
    <t>Maintaining the Health of the Nippersink Creek Watershed</t>
  </si>
  <si>
    <t>Joan M. Brehm &amp; Brian W. Eisenhauer</t>
  </si>
  <si>
    <t>Nippersink Creek Watershed</t>
  </si>
  <si>
    <t xml:space="preserve">This document reports the second phase outreach and education efforts, as well as their evaluations, in the Nippersink Creek Watershed. In the first phase, a randomly sampled survey of property owners in four subwatersheds was conducted to collect information that can be used to guide the implementation of the Nippersink Creek Watershed Plan. </t>
  </si>
  <si>
    <t xml:space="preserve">For increasing proper maintenance of septic systems or called "Septic Socials": there were three "septic social" events scheduled and they focused on the Wonder Lake subwatershed due to the presence of high percentage of homes that were on septic systems. They announced each event through a flier that was mailed to every homeowner in each of the two targeted neighborhood associations. In addition, they also placed fliers in various communal areas within each neighborhood and in the Wonder Lake Master Property Owners Association offices. A local septic system maintenance company (Pitel Septic) volunteered their time to educate attendees on septic proper maintenance. The first two events had low attendance due to snow and sleet weather. 
Increasing the Use of Phosphorus Free Fertilizer (PFF) Among Residential Homeowners: "Lawns for the Nippersink" Campaign: Utilizing community-based social marketing techniques by McKinzie-Mohr, this campaign first developed a logo to help brand the program. This campaign involves two audience: retails and homeowners. Promotional materials on phosphorus free fertilizer were available distributed to all locally-owned or locally-run franchises of a larger company, such as Ace Hardware, but the big-box stores were not able to help due to their corporate structure. For the homeowners, they employed 2,500 door-hang tags to deliver key information about PFF products, information on the importance of watershed health, and locations to purchase PFF products. The door hang tags were delivered in person by volunteers from two high schools in Woodstock and students from Illinois State University. </t>
  </si>
  <si>
    <t xml:space="preserve">a randomly sampled survey of property owners in the same four subwatersheds as phase 1 was conducted. This phase 2 survey was conducted in 2013, and it was meant to study if or how residents' and property owners' thoughts and actions had changed over time. The questionnaire survey was self-administered. 
</t>
  </si>
  <si>
    <t xml:space="preserve">With respect to the septic problems, there was no observed septic problems that showed a statistically significant change between 2010 and 2013. 
With respect to using PFF campaign, the results indicated that there were statistically significant increases in all seven BMPs. The most significance were the use of phosphorus free fertilizer and proper disposal of pet waste. </t>
  </si>
  <si>
    <t xml:space="preserve">For "septic social": each event had a full septic cleaning service (donated by Pitel Septic) as a door prize, whch was drawn at random from those who attended. </t>
  </si>
  <si>
    <t>property owners in four subwatersheds in the Nippersink Creek Watershed: Silver Creek, Nippersink Headwaters, Lower Nippersink, and Wonder Lake)</t>
  </si>
  <si>
    <t>increasing proper maintenance of septic systems and using phosphorus-free fertilizers</t>
  </si>
  <si>
    <t>https://cfpub.epa.gov/npstbx/files/Brehm%20and%20Eisenhauer%202014.pdf</t>
  </si>
  <si>
    <t xml:space="preserve">This report contains information on two campaigns: Septic Social and Use of Phosphorus Free Fertilizer. </t>
  </si>
  <si>
    <t>Pooches for the Planet</t>
  </si>
  <si>
    <t>Nanette O'Hara</t>
  </si>
  <si>
    <t>Rivercrest Park and Greenway, Tampa</t>
  </si>
  <si>
    <t xml:space="preserve">This set of presentation slides discusses an outreach to dog owners in a park and greenway along the waterfront where they walk their dogs. The outreach focuses on a connection between dog poop and water quality, and how behavior of dog owners can help with the issue. </t>
  </si>
  <si>
    <t xml:space="preserve">The outreach team attended an information station monthly to answer questions and distribute educational materials to people. The program recruited neighborhood residents to help, held presentations to civic associations, created articles in association newsletter, and made postings on blog.  </t>
  </si>
  <si>
    <t xml:space="preserve">The outreach team evaluated the effectiveness of their program in 3 ways: 1) monthly GPS mapping from August 2006 to April 2007, 2) visual observation of dog owners, and 3) dog owner surveys. There were 25 people on average visited the information station each month. </t>
  </si>
  <si>
    <t xml:space="preserve">Comparing the survey results from the baseline survey to the 3-month post-education survey, the number of dog poop piles in Rivercrest Park decreased by 35%. Then, piles decreased 10 percent based on another survey conducted a couple of months later. Another survey, a final one, was conducted a few months later showed a  a slight decreases of 3%. At linear park in Greenway, the dog poop piles increased by 25% over the initial survey period, but they decreased by 20% after installations of pet waste bag stations. </t>
  </si>
  <si>
    <t>dog owners at parks</t>
  </si>
  <si>
    <t>dog's waste pick-up and proper disposal</t>
  </si>
  <si>
    <t>https://cfpub.epa.gov/npstbx/files/O'Hara%20ND.pdf</t>
  </si>
  <si>
    <t xml:space="preserve">One possible selection bias is on the demographic that the program reaches. The slides do not have any information on people that frequent the park or live nearby the park. In addition, it appears that the information station relies on people stopping by and asking for information. Thus, it is possible that only a subset group of people tends to visit the information stations and take the survey. For example, retirees. 
It is also unclear what the GPS monitoring was used for. One way that can be easily done to improve the evaluation method, although more laborious, is to walk the park and count the number of poop piles. 
The document mentions observing dog owners as a way to evaluate, but it is unclear how it was done and there are no results associated with the observed behavior. 
</t>
  </si>
  <si>
    <t>Residential Stormwater Survey Public Attitudes, Awareness, and Behavior</t>
  </si>
  <si>
    <t>Cunningham Environmental Consulting</t>
  </si>
  <si>
    <t xml:space="preserve">December </t>
  </si>
  <si>
    <t>Kitsap County and City of Gig Harbor</t>
  </si>
  <si>
    <t xml:space="preserve">This document contains the results of a survey of the attitudes and behaviors of Kitsap Peninsula's residents, which includes residents in Kitsap County and the City of Gig Harbor. </t>
  </si>
  <si>
    <t xml:space="preserve">The survey study is designed to serve three purposes: 1) track changes made since the 2008 survey, 2) examine which educational outreach programs are the most effective, and 3) provide individual jurisdictions with information about their residents and how they compare to the study area and among each other. Phone surveys were conducted via landline and cell phone from October 10th to October 26th, 2011. Pacific Market Research used a computer assisted telephone survey (CATI) system for landlines. Cell phones were dialed manually in accordance with FCC regulations. There were 802 completed telephone interviews, 75% of which were landline. The collected survey data were weighted by age and geographic subarea so that the survey was more of a reflection of the Kitsap Peninsula population. </t>
  </si>
  <si>
    <t xml:space="preserve">The results indicated that there was increased awareness of stormwater messages, more recognition of the Puget Sound Starts Here campaign, increased pet waste pickup and disposal, better home car washing behaviors, more people knew who to call about a spill, and changed attitudes towards car wash fundraising. </t>
  </si>
  <si>
    <t>Each cell phone respondents received $5</t>
  </si>
  <si>
    <t xml:space="preserve">The survey collected respondents' demographic, economics, and social characteritics  information. </t>
  </si>
  <si>
    <t>Residents in Kitsap County and City of Gig Harbor</t>
  </si>
  <si>
    <t>pet waste pick-up and disposal, car washing, yard care practices, vehicle maintenance</t>
  </si>
  <si>
    <t>https://cfpub.epa.gov/npstbx/files/Cunningham%20Environmental%20Consulting%202011.pdf</t>
  </si>
  <si>
    <t>I think this maybe  the first evaluation that uses a weighting method so that its respondents better reflect its targeted population.</t>
  </si>
  <si>
    <t xml:space="preserve">San Bernardino County Stormwater Public Education Program </t>
  </si>
  <si>
    <t xml:space="preserve">S.Gronder Associates, Inc. </t>
  </si>
  <si>
    <t>San Bernardino County, California</t>
  </si>
  <si>
    <t xml:space="preserve">This annual report discusses the 2012-2013 San Bernardino County Stormwater Program to reduce pollutants streaming to water bodies. One of the pollution prevention efforts is a residential pet waste campaign. </t>
  </si>
  <si>
    <t>S.Gronder Associates, Inc. designed and implemented multiple outreach projects, including: promotion through websites and social media outlets, residential campaign targeting dog owners, maintaining a 24/7 illegal dumping hotline, and supporting the public education sub-committee. Focusing on the pet waste campaign, the campaign was to address specific barriers and encourage dog owners to pick up after their pets. A specific goal was set such that carrying a waste bag becomes a social norm and there is a 5% increase of dog owners picking up after their dogs. The residential pet waste campaign employed 3 intervention strategies: 1) promoting messages, 2) supplying free doggie waste bag canisters, and 3) asking dog owners to sign a pledge.</t>
  </si>
  <si>
    <t xml:space="preserve">Dog owners had to complete a survey in order to receive a free doggie waste bag canister. The survey takers were then contacted after several months for a follow-up survey in exchange for a chance to win a $75 gift card. The survey was promoted through the postcard, online ads, e-blast, Facebook and banner on the program's website. Survey takers could participate online or in person at local events or during one of the intercept surveys. The survey team collected 397 baseline and 104 follow up surveys. </t>
  </si>
  <si>
    <t xml:space="preserve">The results indicated that the incidences of pet waste pick-up increased by 5.22%  from the follow-up among dog owners who picked up 90% of the time or less at baseline. </t>
  </si>
  <si>
    <t xml:space="preserve">A Facebook sweepstakes where dog owners could enter to win a pet store gift card for submitting a photo of their dog with a visible waste bag attached its leash. This incentive relates to the effort of carrying waste bag as a social norm. 
Follow-up survey with a chance to win a $75 gift card. </t>
  </si>
  <si>
    <t>Dog owners</t>
  </si>
  <si>
    <t xml:space="preserve">pet waste pick-up </t>
  </si>
  <si>
    <t>https://cfpub.epa.gov/npstbx/files/San%20Bernardino%20County%202013.pdf</t>
  </si>
  <si>
    <t xml:space="preserve">This an example of a program that does only target behavior change, but it also pursues a creation of a social norm. </t>
  </si>
  <si>
    <t xml:space="preserve">Think About Personal Pollution (TAPP) </t>
  </si>
  <si>
    <t>City of Tallahassee Stormwater Management Group</t>
  </si>
  <si>
    <t>Tallahassee, Florida</t>
  </si>
  <si>
    <t xml:space="preserve">These presentation slides contain information of Tallahassee TAPP, a multi-media public education campaign with an objective to reduce the amount of pollution entering lakes and water courses in Tallahassee or Leon County area. </t>
  </si>
  <si>
    <t xml:space="preserve">The US EPA funded the TAPP campaign through 319 grant; Florida Department of Environmental Protection administered it and the City of Tallahassee implemented it. Long-term private sector partners also contributed to the campaign. The implementation of TAPP campaign had three phases. Phase I was from 2003 to 2005, and included 4 TV and 4 radio ads, and educational materials. Phase II-III were from 2006-2010 through billboards, rain garden grant program, rain gauges and ducks, rain garden posters for nurseries, and displays in garden centers and public places. The 2009-2010 particularly aimed to change people's behavior through switching to non-phosphorus fertilizers and pick up pet waste. </t>
  </si>
  <si>
    <t xml:space="preserve">The first baseline survey was conducted in January 2004. Then, a post-campaign survey was administered in September 2004. The second baseline survey was conducted in November 2006, and another post-campaign survey was administered in 2009. </t>
  </si>
  <si>
    <t xml:space="preserve">The 2009 survey indicated that 18.4% of respondents had switched to non-phosphorus fertilizer and 30% of respondents reported that they began picking up after their dogs in Spring 2009. </t>
  </si>
  <si>
    <t>homeowners, owners and employees of nursery and landscaping businesses</t>
  </si>
  <si>
    <t>using non-phosphorus fertlizers and picking up pet waste</t>
  </si>
  <si>
    <t>https://cfpub.epa.gov/npstbx/files/FL%20Stormwater%20Association%202011.pdf</t>
  </si>
  <si>
    <t xml:space="preserve">It is unclear to me how the surveys were distributed. </t>
  </si>
  <si>
    <t xml:space="preserve">January </t>
  </si>
  <si>
    <t xml:space="preserve">North and South Sound Natural Yard Care Education Evaluation Report </t>
  </si>
  <si>
    <t xml:space="preserve">Cascadia Consulting Group (Jessica Branom-Zwick) and TerraStat Consulting Group (Tamre Cardoso) </t>
  </si>
  <si>
    <t>Snohomish County, Thurston County, Cities of Arlington, Bothell, Brier, Edmonds, Everett, Granite, Lynnwood, Marysville, Mill Creek, Monroe, Mountlake Terrace, Mukilteo, Snohomish, and Tumwater</t>
  </si>
  <si>
    <t xml:space="preserve">Snohomish County and the City of Olympia partnered with 15 other local jurisdictions in the Puget Sound region. They implemented two natural yard care education programs in two regions in 2014. Snohomish County partnered with thirteen cities, the Snohomish Conservation District, and the WSU Extension Master Gardener Program, implemented the North Sound Program.  The City of Olympia partnered with the City of Tumwater and Thurston County implemented the South Sound Program. </t>
  </si>
  <si>
    <t xml:space="preserve">The North Sound program included a three-part evening lecture series on various natural yard care topics by landscape professionals. Participants in the North Sound program received 50 minutes of lecture in a large workshop format (up to 75 people) The South Sound program included two lawn coach home visits, a demonstration workshop, and incentives to promote natural lawn care. Participants in the South Sound program received six hours of hands-on education on natural lawn care, including two hours of personalized at-home education from lawn care professionals and four hours in small demonstration workshops of no more than 20 people.
</t>
  </si>
  <si>
    <t xml:space="preserve">Participants completed surveys before and after participating in programs. In addition, surveys were also administered to randomly selected non-participating households to test whether they changed behavior during the same time period without participating in a program.  </t>
  </si>
  <si>
    <t xml:space="preserve">Both programs resulted in significant behavior change in many of the yard care practices that they addressed. There were several practices that showed little to no behavior change, but most showed moderate to high levels of impact. </t>
  </si>
  <si>
    <t xml:space="preserve">For the South Sound program, incentives included a free soil test and lawn measurement, free slow-release fertilizer, free lime, and a discount on renting an aerator. </t>
  </si>
  <si>
    <t xml:space="preserve">both the baseline and post-outrach surveys asked for respondent demographics, particularly the number of years living in current home. </t>
  </si>
  <si>
    <t>lawn care practices</t>
  </si>
  <si>
    <t xml:space="preserve">Both programs were not compared statistically because they used different implementation models. Instead, this report offers qualitative comparisons. </t>
  </si>
  <si>
    <t>Snohomish County Natural Yard Care Education Evaluation Report</t>
  </si>
  <si>
    <t xml:space="preserve">Cascadia Consulting Group (Jessica Branom-Zwick) </t>
  </si>
  <si>
    <t>Snohomish County, Cities of Edmonds, Everett, Marysville, Monroe, and Mukilteo</t>
  </si>
  <si>
    <t xml:space="preserve">This report monitors an outreach program that Snohomish County has implemented over time as one of its goals is to assess long-term impact of their natural yard care program. </t>
  </si>
  <si>
    <t xml:space="preserve">In 2009, Snohomish County developed an outreach program on "yard care practices protective of water quality". In 2010, Snohomish county created a webpage, Natural Lawn and Garden guides, and a regional website (in coordination with King County) as supporting resources to the lecture workshops that they piloted. Snohomish County applied social marketing techniques and fully implemented the workshops in 2012. In 2014, Snohomish County continued its natural lawn care education efforts by holding seven series of workshops, in which there were three workshops in each series.  In 2018-2019, Snohomish County partnered with the Cities of Edmonds, Everett, Marysville, Monroe, and Mukilteo, and Washington State University Snohomish County Extension Master Gardeners, held three workshop series. These workshops were enhanced following the 2014 evaluation and they focused on providing more interactive, visual, and up-close learning opportunities. The outreach team mailed postcards to residents living near the workshop location to solicit participation to the workshops. The Lawn and Garden Fair was promoted through a direct mail postcard. </t>
  </si>
  <si>
    <t xml:space="preserve">For the workshop evaluation, the 2018-2019 program evaluation was created to be comparable to the 2014 version but it did not include statistical analysis. Participants in 2018-2019 program still completed surveys before and after participation, but with a few modifications. Workshop participants completed surveys at three or four points during their participation: 1) baseline survey, administered online before participants receiving education, 2) immediate post-outreach surveys, administered  paper surveys at the workshops immediately after receiving education, 3) medium-term post-outreach survey, administered 6-12 months after receiving education. This survey was distributed through paper and online, 4) Long-term post-outreach survey, administered five years after receiving education. This paper and web-based survey applied to the 2014 participants only. 
For the Lawn and Garden Fair, participants filled out a survey that was returned during the event. 
</t>
  </si>
  <si>
    <t xml:space="preserve">Based on the survey results by the 2014 participants, several major behavior changes such as no longer using weed-and-feed were retained. However, some key practices, including in top-dressing lawns with compost after aerating, were not retained. </t>
  </si>
  <si>
    <t xml:space="preserve">People who completed a survey at the Lawn and Garden Fair were offered small products for natural yard care practices, such as bag of compost, gauge rule to measure lawn watering, and a 15% off coupon for compost. In addition, they could participate in a drawing for a grand prize consisting of a soil test, a bag of organic fertilizer, a bag of lime, a compost thermometer, a hose-end irrigation timer, a pair of gardening gloves, etc. </t>
  </si>
  <si>
    <t xml:space="preserve">The survey collected information of three key characteristics that they thought might affect yard care behaviors: residence, home ownership, and who performs yard care. </t>
  </si>
  <si>
    <t>homeowers with lawns</t>
  </si>
  <si>
    <t xml:space="preserve">It appears that Cascadia Consulting Group, particularly Jessica Branon-Zwick, has been hired multiple times for multiple Western Washington jurisdictions. This report monitors an outreach program that Snohomish County has implemented over time as one of its goals is to assess long-term impact of their natural yard care program. In 2009, Snohomish County developed an outreach program on "yard care practices protective of water quality" in response to its 2007-2013 NPDES permit requirement. This program was (and is) focused on reaching residents of detached single-family homes on properties sized less than one acre. In 2010, Snohomish county created a webpage, Natural Lawn and Garden guides, and a regional website (in coordination with King County) as supporting resources to the lecture workshops that they piloted. Snohomish County applied social marketing techniques and fully implemented the workshops in 2012. In 2014, Snohomish County continued its natural lawn care education efforts by holding seven series of workshops, in which there were three workshops in each series.  In 2018-2019, Snohomish County partnered with the Cities of Edmonds, Everett, Marysville, Monroe, and Mukilteo, and Washington State University Snohomish County Extension Master Gardeners, held three workshop series. These workshops were enhanced following the 2014 evaluation and they focused on providing more interactive, visual, and up-close learning opportunities. </t>
  </si>
  <si>
    <t>Community Program #1: Hudson / St. Lazare / Notre Dame, Quebec</t>
  </si>
  <si>
    <t>Hudson, St. Lazare, and Notre Dame de L'Ille Perrot, Montreal, Quebec</t>
  </si>
  <si>
    <t xml:space="preserve"> On May 6th 1991, the Town of Hudson became the first municipality in Canada to pass a by-law regulating the use of pesticides on residential property. Neighboring St. Lazare, then Notre Dame followed suit. </t>
  </si>
  <si>
    <t xml:space="preserve">Regulations on the use of pesticides on residential property. Using home patrols to answer questions and provide advice on alternatives to pesticides. Warning letters were sent to people who disobeyed the by-law, backed up by the threat of escalating fines for offenders. All three communities shone at building pride in being pesticide-free municipalities. For example, a pesticide-free campaign logo was used on all city paperwork for a number of years in Notre Dame and St. Lazare. Other outreach approaches included: a phone information green line, gardening talks and hands-on workshops, articles, pamphlets, pesticide-free lawn signs and a leave-behind information package. Industry players such as lawn care companies and gardn centers were involved as partners. </t>
  </si>
  <si>
    <t xml:space="preserve">While they were not able to gain access to sales figures for pesticides, they were able to obtain some information on purchases in the three municipalities though two main sources of data: 
1) intercept interviews with 40-50 lawn care service providers at the St. Hyacinthe Horticultural Trade show in November 2003
2) Ten independent estimates from local experts (section 10 on page 30 of document)
The estimates for the reduction in use are based on two main sources of data: the experts mentioned above and follow-up surveys conducted by Coalition for Alternatives to Pesticides (CAP). </t>
  </si>
  <si>
    <t xml:space="preserve">Lawn care services were almost universally complying with the by-law and were only selling services with banned pesticides if their clients or residents had obtained a permit, but this happened rarely. However, all local stores continued to sell banned pesticides. </t>
  </si>
  <si>
    <t xml:space="preserve">residents </t>
  </si>
  <si>
    <t>Hudson, St. Lazare, and Notre Dame de L'Ille Perrot are three small communities (populations between 5,000 and 14,000 each) located just west of Montreal in the Province of Quebec.</t>
  </si>
  <si>
    <t>Community Program #2: Halifax Regional Municipality, Nova Scotia</t>
  </si>
  <si>
    <t>Halifax Regional Municipality, Nova Scotia</t>
  </si>
  <si>
    <t xml:space="preserve">Halifax Regional Municipality (population 360,000) was the first of Canada's larger communities to introduce a pesticide by-law. </t>
  </si>
  <si>
    <t xml:space="preserve">The implementation of pesticide law was phased in over two years between April 2001 and April 2003. The region contracted Clean Nova Scotia, a local non-profit organization, to process applications for pesticide permits through home visits. This allowed the opportunity to educate property owners one-on-one in sustainable maintenance practices. Other education approaches included: giving out lawn mower decals, lawn signs, sustainable landscape maintenance calendars (sent to every households) recipe cards, posters, and seed packs. In addition, they also provided public workshops and set up a web site. </t>
  </si>
  <si>
    <t xml:space="preserve">Sales information from lawn care companies, disontinued sale of banned pesticides at local stores, sales of low-impact pesticide alternatives had been growing quickly. 
Their estimates for reduction in pesticide use were based on two main sources of data: experts and polls conducted by Corporate Research Associates Inc. </t>
  </si>
  <si>
    <t xml:space="preserve">Pesticide sales by lawn care companies decreased by 90% in the beginning of 2003, when the full ban came into effect. However, pesticide sales increased later in the season when the lawn care companies were able to apply for permits on their clients' behalf. The number of permits issued increased to around 3,600 (1% of the city's population and 2.4% of its households), and almost of the permits were applied by lawn care companies. Also, many local stores discontinued the sale of the banned pesticides. However, staff at those stores said that about half of their customers were now buying the banned products elsewhere. </t>
  </si>
  <si>
    <t>Community Program #3: Hamilton, Ontario</t>
  </si>
  <si>
    <t>Hamilton, Ontario</t>
  </si>
  <si>
    <t xml:space="preserve">In 2002, Green Venture began a two-year public awareness and information sharing campaign on healthy lawn and garden practices  called "Green Lawns, Healthy Kids", with the aid of Hamilton's Coalition on Pesticides Issues. </t>
  </si>
  <si>
    <t xml:space="preserve">A two-year public awareness and information sharing campaign on healthy lawn and garden practices called "Green Lawns, Healthy Kids". Green Venture was one of several community groups to use the Green Communities Association's "Pesticide Free Naturally Kits" with horticultural information, pledge forms and lawn signs. The public education program also included more than 30 promotional events using a traveling display-booth and distribution of 3,300 door hangers, and 1,200 pamphlets. Other components included a Concerned Citizen's Registry, a Pesticide-Free Pledge Form, Discount Cards for alternative pesticide products, Pesticide-Free Gardening booklets, a directory of organic lawn care companies, a website, and a media campaign. </t>
  </si>
  <si>
    <t xml:space="preserve">Green Venture conducted a survey in 2001. Other evaluation methods included phone conversations with two organic lawn care companies in the Hamilton area and interviews with garden centres and other local experts. 
</t>
  </si>
  <si>
    <t xml:space="preserve">A 2001 survey conducted by Green Venture revealed that 71% (N=84) of people had reduced or eliminated pesticide use around their home. 
Phone conversations with two organic lawn care companies in the Hamilton area. It was revealed that there has been an increase in organic lawn care products by approximately 15-20%. 
They planned a follow-up survey to measure the success of the program for February 2004.  Based on interviews with garden centres and other local experts, there had been a low reduction (10-24%) in pesticide usage within Dundas, one of the areas within the city to embrace pesticide reduction initiatives most strongly. </t>
  </si>
  <si>
    <t>The city of Hamilton has a population of about 700,000.</t>
  </si>
  <si>
    <t>Community Prgram #4: North Shore Recycling Progam</t>
  </si>
  <si>
    <t>City of North Vancouver, the District of North Vancouver, and the District of West Vancouver</t>
  </si>
  <si>
    <t xml:space="preserve">In 2003  the North Shore Recycling Program (NSRP), the tri-municipal agency for residential waste reduction, worked with three municipalities in Vancouver to create a five-year plan to reduce pesticide use through public education. </t>
  </si>
  <si>
    <t xml:space="preserve">The campaign implemented a community-based apporach with a "Healthy Community, Healthy Environment" workshop series, programs in public schools, backyard workshops and a natural garden tour. In addition, there was a media campaign to encourage residents to reduce pesticides which included ads, articles in the community newspaper, ongoing website updates, an information/resource package, pesticide-free lawn signs and street cards to catch peoople's attention with phrases such as "Pesticide kill weeds and bugs... who's next?" </t>
  </si>
  <si>
    <t>They conducted a baseline survey in the spring of 2003 to benchmark pesticide use on private residential lawns and gardens. Then, they conducted a follow-up survey in October 2003. 
Four local garden centers representing 8 area retailers selling pesticide products were contacted by the C2P2 project review team in November 2003.
An interview with Environmental Factors Vancouver, a low impact lawn care products and lawn care company franchise.</t>
  </si>
  <si>
    <t xml:space="preserve">The survey results reported marginal reduction in pesticide use, less than 10%, in the first season of the program.  The four local garden centers reported an increase in their sales of organic products from 10 to 50%. All four garden centers also confirmed that there had been a decrease in the sales of pesticides. The interview with Environmental Factors Vancouver  found sales to have grown 10% over 2 years.  </t>
  </si>
  <si>
    <t xml:space="preserve">The City of North Vancouver, the District of North Vancouver, and the District of West Vancouver have a total population of about 180,000. </t>
  </si>
  <si>
    <t xml:space="preserve">Community Program #5: Chesapeake Bay, Pennsylvania (Harrisburg) </t>
  </si>
  <si>
    <t>Harrisburg, Pennsylvania</t>
  </si>
  <si>
    <t xml:space="preserve">The Alliance for Chesapeake Bay conducted a one-year project to promote the purchase of less toxic lawn care products in the Harrisburg area of Pennsylvania (population 48,950) with a total population in the surrounding Dauphin and Cumberland Counties of about 450,000. </t>
  </si>
  <si>
    <t xml:space="preserve">The program involved working with nine retail outlets, in which the Alliance trained retail staff in integrated pest management and provided shelf-talkers and accompanying literature to help shoppers identify less toxic products. The project was promoted through public service announcements (PSAs) for radio and TV, in print advertising at trade and gardening shows, and through a postcard campaign to people on mailing lists of supporting organizations. </t>
  </si>
  <si>
    <t xml:space="preserve">The evaluation methods included getting sales information from participating stores and employing follow-up phone calls. </t>
  </si>
  <si>
    <t xml:space="preserve">The participating stores reported a 25-50% reduction in the number of pesticide products sold. In addition, they used follow-up phone calls later in the same season and they reported that the number of pesticide products sold had fallen to a low level of 10-24%. </t>
  </si>
  <si>
    <t>residents, shoppers, businesses</t>
  </si>
  <si>
    <t xml:space="preserve">reducing the use of pesticides or less toxic lawn care products </t>
  </si>
  <si>
    <t xml:space="preserve">Community Program #6: Seattle and King County, Washington </t>
  </si>
  <si>
    <t xml:space="preserve">Seattle and King County, Washington </t>
  </si>
  <si>
    <t xml:space="preserve">In the early 90's, Seattle and King County began collaborating on programs to change a number of yard and garden practices by residents, including a reduction in pesticide use. The Green Gardening program was implemented to educate the population about alternative methods of gardening, while the Natural Lawn Care program and its successor, Natural Yard care, sought to change people attitudes and practices. </t>
  </si>
  <si>
    <t xml:space="preserve">The program used radio and television advertising, community outreach programs, targeting neighborhoods and publicing reports and declarations from other government organizations and research institutions. In addition, they also discussed anecdotal evidence suggesting increases in environmentally friendly practices. </t>
  </si>
  <si>
    <t xml:space="preserve">Throughout the Green Gardening program and the Natural Lawn Care programs, the partners conducted polls and analyzed limitied sales data that were purchased from large retailers. </t>
  </si>
  <si>
    <t xml:space="preserve">Polling data suggested a low decline between 1997 and 2003 in the use of Weed-n-Feed type products. 
Sales data for the period 2001-2002 suggested a decrease of over 20% per store on average of the main active ingredient in Weed-n-Feed type products, but the sales data results were not clear. </t>
  </si>
  <si>
    <t xml:space="preserve">reducing the use of pesticide and changing a number of yard and garden practices </t>
  </si>
  <si>
    <t>Community Program #7: North Central Texas</t>
  </si>
  <si>
    <t>North Central Texas</t>
  </si>
  <si>
    <t xml:space="preserve">The Texas SmartScape Program took place in North Central Texas, a metropolitan region with 16 counties surrounding the urban center of Dallas and Fort Worth. </t>
  </si>
  <si>
    <t xml:space="preserve">The Texas SmartScape program used an educational CD and website to teach residents about native vegetation that uses less water, pesticides, fertilizer. The free CDs were given out at garden and lawn care centers, and to interested community organizations and residents. </t>
  </si>
  <si>
    <t xml:space="preserve">Interviews with local garden centers and nurseries, environmental and water monitoring by local government, and customer demand for CDs. </t>
  </si>
  <si>
    <t xml:space="preserve">Interviews with local garden centers and nurseries revealed that there had been an increase in demand for native/adaptive plants since the SmartScape program had been implemented, however, there was no quantitative data on sales. 
Tarrant County Public Health, a supporter of the SmartScape program, had been running a program with 50 residents. They would survey reductions in water and fertilizer usage in Spring 2004. Early results from their local government environmental monitoring revealed that phosphorus levels in stormwater were down by up to 5% since implementation of the program in their county. 
An independent study was being carried out by the Tarrant County Agricultural Extension Service to gauge residential use of water and pesticides in a msall test group (40 or so homeowners), however, no measurable data was yet available. 
</t>
  </si>
  <si>
    <t>reducing the use of pesticide, fertizer, and water</t>
  </si>
  <si>
    <t>Community Program #8: Frejlev Aalborg, Denmark</t>
  </si>
  <si>
    <t>Frejlev Aalborg, Denmark</t>
  </si>
  <si>
    <t xml:space="preserve">The Aalborg municipal goverment managed the Drastrup project in Denmark as part of a countrywide pesticide reduction plan to prevent groundwater contamination and meet European Union drinking water standards. </t>
  </si>
  <si>
    <t xml:space="preserve">There was a groundwater recharge area near Aalborg including Frejlev, population 2000, one of the 30 villages in the area. Land was purchased or agreements were made with farmers to relocate outside the catchment area. Residents of Frejlev were given information about the consequences of pesticide contamination of groundwater and then asked to develop a strategy for reducing or eliminating their pesticide use. The initial meeting of 100 householders resulted in an immediate 50% declaring to go pesticide-free. Aalborg provided support people, free propane burners for weed control, worked with local media, dispensed information through a website and a quarterly newsletter and put up a sign at the edge of town declaring Frejlev as working towards pesticide reduction. </t>
  </si>
  <si>
    <t xml:space="preserve">The campaign team deployed several evaluation methods, including follow-up surveys, telephone interviews, sales report, and questionaiires. </t>
  </si>
  <si>
    <t xml:space="preserve">They conducted follow-up surveys and telephone interviews, and it was determined that Frejlev achieved a high level (51-90%) of residential pesticide reduction. 
Pesticides were no longer sold in the village of Frejlev. 
Using sales report, the greatest reduction in volume of sales between 1991 and 1996 were seen in Finland (-46%), the Netherlands (-43%), Austria (-21%), Denmark (-21%), and Sweden (-21%). 
The local retail stopped selling pesticides. Aalborg Munipality discussed the issue of pesticides with the stores in the area and the stores decided to remove pesticides from the stores and began selling alternatives. 
In the town of Aalborg, questionnares were sent to 2,400 residents. As many as 67% of respondents indicated that they would like to do away with pesticide use in parks and cemeteries even if they looked less well cared for a result. </t>
  </si>
  <si>
    <t>farmers, residents</t>
  </si>
  <si>
    <t xml:space="preserve">reducing the use of pesticide </t>
  </si>
  <si>
    <t xml:space="preserve">Mobile Contractor Illicit Discharge Education &amp; Outreach Effectiveness Study </t>
  </si>
  <si>
    <t>Jessica Shaw</t>
  </si>
  <si>
    <t xml:space="preserve">Eastern Washington - Wenatchee areas, Washington </t>
  </si>
  <si>
    <t xml:space="preserve">This study reports the Dump Smart Program that took place in Eastern Washington cities in 2010. The City of Wenatchee as the lead agency, partnered with other cities and counties in Eastern Washington  targeted mobile contractors in six eastern Washington communities. </t>
  </si>
  <si>
    <t>In 2010, the Dump Smart Program (DS Program) for mobile contractors was implemented in six eastern Washington Communities.Program effectiveness was based on the number of businesses who disposed waste water in accordance with the "Dump Smart Tips for Properly Handling Waste Water when Carpet Cleaning" and how many businesses were carrying spill kits.</t>
  </si>
  <si>
    <t xml:space="preserve"> The evaluation method compared responses from the test population to the control population to determine if there was a significance in waste water disposal practices and spill preparedness between the two groups. Carpet cleaning businesses in test and control jurisdictions were surveyed, as well as  mobile contractors. 
Action Research was hired to conduct the surveys and provide all statistical analyses. The company conducted a pilot test in the City of Pullman to validate the survey instrument for mobile contractors and jurisdictions. Following the validation, postcards were sent to carpet cleaning businesses by the City of Wenatchee to assure respondents that they would not be receiving a scam or telemarketing. The company administered the surveys to mobile contractors and carpet cleaning businesses in test and control areas. 
There were total 83 carpet cleaning businesses in the test and control groups, and only 16 completed the phone surveys. Statistical analyses couldn't be performed due to the limited number of responses. The limited number of responses was due in part to a high volume of wrong, disconnected, and out of business phone numbers. For example, different websites would have different phone numbers for the same business, and carpet cleaning vans would also display different phone numbers from their websites. </t>
  </si>
  <si>
    <t>Statistical analyses couldn't be performed due to the limited number of responses.</t>
  </si>
  <si>
    <t>carpet cleaning contractors</t>
  </si>
  <si>
    <t>proper disposal of waste water from carpet cleaning</t>
  </si>
  <si>
    <t>Jessica Shaw: jshaw@wenatcheewa.gov</t>
  </si>
  <si>
    <t>This final report is also available on the regional Wenatchee Valley Stormwater Technical Advisory Committe webpage: www.wenatcheewa.gov/wvstac</t>
  </si>
  <si>
    <t>Minnesota</t>
  </si>
  <si>
    <t xml:space="preserve">Prompting Dog Owners to Pick Up Dog Droppings </t>
  </si>
  <si>
    <t xml:space="preserve">Jason, L. A., Zolik, E. S., &amp; Matese, F. J. </t>
  </si>
  <si>
    <t>Journal of Community Psychology</t>
  </si>
  <si>
    <t xml:space="preserve">Urban area. Not specified. </t>
  </si>
  <si>
    <t xml:space="preserve">This study investigated daily dog dropping and the amount picked up by owners in an urban area before and after using sign prompts and modeling. </t>
  </si>
  <si>
    <t xml:space="preserve">Following a literature review, sign prompts and modeling were identified as effective tool for encouraging dog owners to pick up after their dogs. The two behavior intervention strategies were incorporated into a pilot program through 5 phases: 1) Counted the number of fresh dog droppings in a target area for baseline data, 2) installed sign prompts that said "Protect Children's Health. Pick Up After Your Dog Droppings", 3) provided instruction and modeling to dog owners , 4) Reinstalled sign prompts, and 5) collected data during a three-month follow-up period. </t>
  </si>
  <si>
    <t xml:space="preserve">Counting the number of fresh dog droppings in a target area. </t>
  </si>
  <si>
    <t xml:space="preserve">Only 5% of dog owners picked up after their pets during baseline observations. Sign prompts alone were not effective in implementing pick up behavior because only 6% of dog owners followed the signs. However, 82% of dog owners picked up after their dogs during the instructions/modeling phase. The three-month follow-up phase reported that 63% of dog owners continued to pick up after their dogs. </t>
  </si>
  <si>
    <t>picking up after dogs</t>
  </si>
  <si>
    <t xml:space="preserve">This case study also has a published paper. However, there is not much information on how the program was evaluated. </t>
  </si>
  <si>
    <t>Restoring the Redwood River</t>
  </si>
  <si>
    <t>Case Study</t>
  </si>
  <si>
    <t xml:space="preserve">This case study discusses the Redwood River Clean Water Project, an accelerated program to restore the Redwood River and Lake Redwood that launched in 1995. The project goals were to reduce sediment and nutrient loadings, expand game fishery habitat and fishing, reduce peak flows and improve flow stability, and increase awareness of water quality issues throughout the watershed. </t>
  </si>
  <si>
    <t xml:space="preserve">The project implementation involved communicating with landowners one-on-one. They received extensive education and information on best management practices (BMPs). Landowners were encouraged to adopt some of the BMPs on agricultural land, including grassed waterways, terraces, conservation tillage, pasture planting, multipurpose dams, riparian buffer strips, and nutrient management. Landowners received personal visits from a member of the program. In addition, there were landowners who served as spokespersons for the project. Landowners (residents and farmers) received continual updates of the program through newsletters, public meetings and events, updated written material, and water quality brochures. Landowners were also encouraged to attend a seminar on Holistic Resource Management (HRM).  Information about the seminar was mailed out through brochures and advertisement was placed on the local newspaper. </t>
  </si>
  <si>
    <t xml:space="preserve">Using a booklet that summarizes the participation of watershed residents from 1994-2000. Besides serving as a resource for those interested in adopting BMPs, the booklet also documented farmers' soil or phosphorus reduction in tons per year, the amount of area that had BMPs in place and the acres of land that benefitted from the practices. In addition to the booklet, assessment on fish population was performed. </t>
  </si>
  <si>
    <t xml:space="preserve">Based on the number of fish species sampled, the 1995 fish population assessment reported an increase compared to the 1991 assessment. In 2000, the total number of landowners particicpating in the Redwood River Clean Water project was 159. The total number of BMPs and conservation practices in place was 350.  In 2000, the Restoring the Redwood River Booklet received its last update and indicated that there was an average reduction in soil or phosphorus of 158.40 tons per year. </t>
  </si>
  <si>
    <t xml:space="preserve">Landowners who chose to implement BMPs received technical assistance and monetary incentives. They received up to 90% cost share assistance for grassed waterways and up to 75% cost shae assistance for other practices. </t>
  </si>
  <si>
    <t>landowners, farmers</t>
  </si>
  <si>
    <t>adopting grassed waterways, terraces, conservation tillage, pasture planting, multipurpose dams, riparian buffer strips, and nutrient management.</t>
  </si>
  <si>
    <t xml:space="preserve">This case study has no published paper.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</si>
</sst>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8">
    <xf numFmtId="0" fontId="0" fillId="0" borderId="0" xfId="0"/>
    <xf numFmtId="0" fontId="1" fillId="0" borderId="0" xfId="0" applyFont="1" applyAlignment="1">
      <alignment horizontal="left" vertical="top" wrapText="1"/>
    </xf>
    <xf numFmtId="0" fontId="1" fillId="2" borderId="0" xfId="0" applyFont="1"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49" fontId="0" fillId="0" borderId="0" xfId="0" applyNumberFormat="1" applyAlignment="1">
      <alignment horizontal="left" vertical="top" wrapText="1"/>
    </xf>
    <xf numFmtId="0" fontId="0" fillId="0" borderId="0" xfId="0" quotePrefix="1" applyAlignment="1">
      <alignment horizontal="left" vertical="top" wrapText="1"/>
    </xf>
    <xf numFmtId="0" fontId="0" fillId="0" borderId="0" xfId="0" quotePrefix="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Sugiarto, Wisnu" id="{26C40C40-1EBD-4C7A-99CC-6AA9E6237FDF}" userId="Sugiarto, Wisnu" providerId="None"/>
  <person displayName="Cook, Joseph H." id="{9B9E2CDF-E96D-405F-B15D-091530845E7F}" userId="S::joe.cook_wsu.edu#ext#@osbornconsultinginc997.onmicrosoft.com::56bdb378-5a7f-4565-9203-4d20877fffd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1-11-05T13:54:48.20" personId="{9B9E2CDF-E96D-405F-B15D-091530845E7F}" id="{ECDB2178-4488-496B-96E0-0E47CE56D059}" done="1">
    <text xml:space="preserve">Let's try to keep this one a bit more concise that you have so far.  Let's avoid general background in these cells, and get right to the point. For example, row 4 has "urban areas contribute pollutants such as excess nitrogen...to receiving water bodies".   </text>
  </threadedComment>
  <threadedComment ref="J1" dT="2021-11-08T05:23:08.10" personId="{26C40C40-1EBD-4C7A-99CC-6AA9E6237FDF}" id="{FFF1E357-ACF2-4F78-B842-9A312D078D11}" parentId="{ECDB2178-4488-496B-96E0-0E47CE56D059}">
    <text>Ok. The "issue" column has been revised.</text>
  </threadedComment>
  <threadedComment ref="Q1" dT="2021-11-05T03:20:20.28" personId="{9B9E2CDF-E96D-405F-B15D-091530845E7F}" id="{EE7D4791-4487-47D6-A56A-05A468800590}" done="1">
    <text>Wiz - in your annotated bibliography you imply that you used a set of eight standardized categories, but here it looks like free text.  We need categories to more easily create graphs.  You may also want to create a "multiple" category since some programs tried to get multiple behaviors to change at once (bad practice in social marketing, I think).</text>
  </threadedComment>
  <threadedComment ref="Q1" dT="2021-11-08T05:24:09.98" personId="{26C40C40-1EBD-4C7A-99CC-6AA9E6237FDF}" id="{ADDF8FB1-D68F-4C32-B704-BE47B2A006C0}" parentId="{EE7D4791-4487-47D6-A56A-05A468800590}">
    <text>Ok. This column has been updated and "multiple" category has been included as a drop-down option.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2B845-4655-4E8A-8526-77162DF63ABD}">
  <dimension ref="A1:AO48"/>
  <sheetViews>
    <sheetView tabSelected="1" topLeftCell="K1" zoomScale="50" zoomScaleNormal="50" workbookViewId="0">
      <pane ySplit="1" topLeftCell="A2" activePane="bottomLeft" state="frozen"/>
      <selection activeCell="AI1" sqref="AI1:AI1048576"/>
      <selection pane="bottomLeft" activeCell="M2" sqref="M2"/>
    </sheetView>
  </sheetViews>
  <sheetFormatPr defaultColWidth="8.88671875" defaultRowHeight="14.4" x14ac:dyDescent="0.3"/>
  <cols>
    <col min="1" max="1" width="43.88671875" style="3" customWidth="1"/>
    <col min="2" max="3" width="18.88671875" style="3" customWidth="1"/>
    <col min="4" max="4" width="12" style="4" customWidth="1"/>
    <col min="5" max="5" width="27.33203125" style="3" customWidth="1"/>
    <col min="6" max="6" width="10.109375" style="4" bestFit="1" customWidth="1"/>
    <col min="7" max="7" width="6.109375" style="4" customWidth="1"/>
    <col min="8" max="8" width="21.33203125" style="3" customWidth="1"/>
    <col min="9" max="9" width="26.44140625" style="3" customWidth="1"/>
    <col min="10" max="10" width="90.5546875" style="3" customWidth="1"/>
    <col min="11" max="11" width="122" style="3" customWidth="1"/>
    <col min="12" max="12" width="118.33203125" style="3" customWidth="1"/>
    <col min="13" max="13" width="90.5546875" style="3" customWidth="1"/>
    <col min="14" max="14" width="42.5546875" style="3" customWidth="1"/>
    <col min="15" max="15" width="58.5546875" style="3" customWidth="1"/>
    <col min="16" max="16" width="40.6640625" style="3" customWidth="1"/>
    <col min="17" max="17" width="18.6640625" style="4" customWidth="1"/>
    <col min="18" max="18" width="37.88671875" style="3" customWidth="1"/>
    <col min="19" max="28" width="8.88671875" style="4" customWidth="1"/>
    <col min="29" max="39" width="0" style="4" hidden="1" customWidth="1"/>
    <col min="40" max="40" width="34.33203125" style="4" customWidth="1"/>
    <col min="41" max="41" width="84.88671875" style="3" customWidth="1"/>
    <col min="42" max="16384" width="8.88671875" style="4"/>
  </cols>
  <sheetData>
    <row r="1" spans="1:41" s="1" customFormat="1" ht="41.25" customHeight="1"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2" t="s">
        <v>16</v>
      </c>
      <c r="R1" s="2" t="s">
        <v>17</v>
      </c>
      <c r="S1" s="1" t="s">
        <v>18</v>
      </c>
      <c r="T1" s="1" t="s">
        <v>19</v>
      </c>
      <c r="U1" s="1" t="s">
        <v>20</v>
      </c>
      <c r="V1" s="1" t="s">
        <v>21</v>
      </c>
      <c r="W1" s="1" t="s">
        <v>22</v>
      </c>
      <c r="X1" s="1" t="s">
        <v>23</v>
      </c>
      <c r="Y1" s="1" t="s">
        <v>24</v>
      </c>
      <c r="Z1" s="1" t="s">
        <v>25</v>
      </c>
      <c r="AA1" s="1" t="s">
        <v>26</v>
      </c>
      <c r="AB1" s="1" t="s">
        <v>27</v>
      </c>
      <c r="AC1" s="2" t="s">
        <v>28</v>
      </c>
      <c r="AD1" s="2" t="s">
        <v>29</v>
      </c>
      <c r="AE1" s="2" t="s">
        <v>30</v>
      </c>
      <c r="AF1" s="2" t="s">
        <v>31</v>
      </c>
      <c r="AG1" s="2" t="s">
        <v>32</v>
      </c>
      <c r="AH1" s="2" t="s">
        <v>33</v>
      </c>
      <c r="AI1" s="2" t="s">
        <v>34</v>
      </c>
      <c r="AJ1" s="2" t="s">
        <v>35</v>
      </c>
      <c r="AK1" s="2" t="s">
        <v>36</v>
      </c>
      <c r="AL1" s="2" t="s">
        <v>37</v>
      </c>
      <c r="AM1" s="1" t="s">
        <v>38</v>
      </c>
      <c r="AN1" s="1" t="s">
        <v>39</v>
      </c>
      <c r="AO1" s="1" t="s">
        <v>40</v>
      </c>
    </row>
    <row r="2" spans="1:41" s="3" customFormat="1" ht="195" customHeight="1" x14ac:dyDescent="0.3">
      <c r="A2" s="3" t="s">
        <v>47</v>
      </c>
      <c r="B2" s="3" t="s">
        <v>48</v>
      </c>
      <c r="C2" s="3">
        <v>0</v>
      </c>
      <c r="D2" s="4" t="s">
        <v>41</v>
      </c>
      <c r="E2" s="3" t="s">
        <v>49</v>
      </c>
      <c r="F2" s="4" t="s">
        <v>43</v>
      </c>
      <c r="G2" s="4">
        <v>2004</v>
      </c>
      <c r="H2" s="3" t="s">
        <v>50</v>
      </c>
      <c r="I2" s="3" t="s">
        <v>51</v>
      </c>
      <c r="J2" s="3" t="s">
        <v>52</v>
      </c>
      <c r="K2" s="3" t="s">
        <v>53</v>
      </c>
      <c r="L2" s="3" t="s">
        <v>54</v>
      </c>
      <c r="M2" s="3" t="s">
        <v>55</v>
      </c>
      <c r="N2" s="3" t="s">
        <v>45</v>
      </c>
      <c r="O2" s="3" t="s">
        <v>45</v>
      </c>
      <c r="P2" s="3" t="s">
        <v>56</v>
      </c>
      <c r="Q2" s="4" t="s">
        <v>57</v>
      </c>
      <c r="R2" s="3" t="s">
        <v>58</v>
      </c>
      <c r="S2" s="4">
        <v>1</v>
      </c>
      <c r="T2" s="4">
        <v>1</v>
      </c>
      <c r="U2" s="4">
        <v>0</v>
      </c>
      <c r="V2" s="4">
        <v>1</v>
      </c>
      <c r="W2" s="4">
        <v>1</v>
      </c>
      <c r="X2" s="4">
        <v>0</v>
      </c>
      <c r="Y2" s="4">
        <v>1</v>
      </c>
      <c r="Z2" s="4">
        <v>0</v>
      </c>
      <c r="AA2" s="4">
        <v>1</v>
      </c>
      <c r="AB2" s="4">
        <f>SUM(S2:AA2)</f>
        <v>6</v>
      </c>
      <c r="AC2" s="4"/>
      <c r="AD2" s="4"/>
      <c r="AE2" s="4"/>
      <c r="AF2" s="4"/>
      <c r="AG2" s="4"/>
      <c r="AH2" s="4"/>
      <c r="AI2" s="4"/>
      <c r="AJ2" s="4"/>
      <c r="AK2" s="4"/>
      <c r="AL2" s="4">
        <f>SUM(AC2:AK2)</f>
        <v>0</v>
      </c>
      <c r="AM2" s="4"/>
      <c r="AN2" s="4" t="s">
        <v>59</v>
      </c>
      <c r="AO2" s="3" t="s">
        <v>60</v>
      </c>
    </row>
    <row r="3" spans="1:41" ht="164.4" customHeight="1" x14ac:dyDescent="0.3">
      <c r="A3" s="3" t="s">
        <v>61</v>
      </c>
      <c r="B3" s="3" t="s">
        <v>62</v>
      </c>
      <c r="C3" s="3">
        <v>0</v>
      </c>
      <c r="D3" s="4" t="s">
        <v>41</v>
      </c>
      <c r="E3" s="3" t="s">
        <v>63</v>
      </c>
      <c r="F3" s="4" t="s">
        <v>64</v>
      </c>
      <c r="G3" s="4">
        <v>2012</v>
      </c>
      <c r="H3" s="3" t="s">
        <v>65</v>
      </c>
      <c r="I3" s="3" t="s">
        <v>66</v>
      </c>
      <c r="J3" s="3" t="s">
        <v>67</v>
      </c>
      <c r="K3" s="3" t="s">
        <v>68</v>
      </c>
      <c r="L3" s="3" t="s">
        <v>69</v>
      </c>
      <c r="M3" s="3" t="s">
        <v>70</v>
      </c>
      <c r="N3" s="3" t="s">
        <v>71</v>
      </c>
      <c r="O3" s="3" t="s">
        <v>42</v>
      </c>
      <c r="P3" s="3" t="s">
        <v>72</v>
      </c>
      <c r="Q3" s="4" t="s">
        <v>57</v>
      </c>
      <c r="R3" s="3" t="s">
        <v>73</v>
      </c>
      <c r="S3" s="4">
        <v>1</v>
      </c>
      <c r="T3" s="4">
        <v>1</v>
      </c>
      <c r="U3" s="4">
        <v>0</v>
      </c>
      <c r="V3" s="4">
        <v>0</v>
      </c>
      <c r="W3" s="4">
        <v>0</v>
      </c>
      <c r="X3" s="4">
        <v>1</v>
      </c>
      <c r="Y3" s="4">
        <v>1</v>
      </c>
      <c r="Z3" s="4">
        <v>1</v>
      </c>
      <c r="AA3" s="4">
        <v>0</v>
      </c>
      <c r="AB3" s="4">
        <f>SUM(S3:AA3)</f>
        <v>5</v>
      </c>
      <c r="AL3" s="4">
        <f>SUM(AC3:AK3)</f>
        <v>0</v>
      </c>
      <c r="AN3" s="4" t="s">
        <v>74</v>
      </c>
      <c r="AO3" s="3" t="s">
        <v>75</v>
      </c>
    </row>
    <row r="4" spans="1:41" ht="132.6" customHeight="1" x14ac:dyDescent="0.3">
      <c r="A4" s="3" t="s">
        <v>78</v>
      </c>
      <c r="B4" s="3" t="s">
        <v>79</v>
      </c>
      <c r="C4" s="3">
        <v>0</v>
      </c>
      <c r="D4" s="4" t="s">
        <v>41</v>
      </c>
      <c r="E4" s="3" t="s">
        <v>80</v>
      </c>
      <c r="F4" s="4" t="s">
        <v>81</v>
      </c>
      <c r="G4" s="4">
        <v>2010</v>
      </c>
      <c r="H4" s="3" t="s">
        <v>82</v>
      </c>
      <c r="I4" s="3" t="s">
        <v>66</v>
      </c>
      <c r="J4" s="3" t="s">
        <v>83</v>
      </c>
      <c r="K4" s="3" t="s">
        <v>84</v>
      </c>
      <c r="L4" s="3" t="s">
        <v>85</v>
      </c>
      <c r="M4" s="3" t="s">
        <v>86</v>
      </c>
      <c r="N4" s="3" t="s">
        <v>87</v>
      </c>
      <c r="O4" s="3" t="s">
        <v>42</v>
      </c>
      <c r="P4" s="3" t="s">
        <v>76</v>
      </c>
      <c r="Q4" s="4" t="s">
        <v>57</v>
      </c>
      <c r="R4" s="3" t="s">
        <v>73</v>
      </c>
      <c r="S4" s="4">
        <v>1</v>
      </c>
      <c r="T4" s="4">
        <v>1</v>
      </c>
      <c r="U4" s="4">
        <v>0</v>
      </c>
      <c r="V4" s="4">
        <v>0</v>
      </c>
      <c r="W4" s="4">
        <v>0</v>
      </c>
      <c r="X4" s="4">
        <v>1</v>
      </c>
      <c r="Y4" s="4">
        <v>1</v>
      </c>
      <c r="Z4" s="4">
        <v>1</v>
      </c>
      <c r="AA4" s="4">
        <v>0</v>
      </c>
      <c r="AB4" s="4">
        <f>SUM(S4:AA4)</f>
        <v>5</v>
      </c>
      <c r="AL4" s="4">
        <f>SUM(AC4:AK4)</f>
        <v>0</v>
      </c>
      <c r="AN4" s="4" t="s">
        <v>88</v>
      </c>
      <c r="AO4" s="3" t="s">
        <v>89</v>
      </c>
    </row>
    <row r="5" spans="1:41" ht="154.19999999999999" customHeight="1" x14ac:dyDescent="0.3">
      <c r="A5" s="3" t="s">
        <v>90</v>
      </c>
      <c r="B5" s="3" t="s">
        <v>91</v>
      </c>
      <c r="C5" s="3">
        <v>0</v>
      </c>
      <c r="D5" s="4" t="s">
        <v>41</v>
      </c>
      <c r="E5" s="3" t="s">
        <v>42</v>
      </c>
      <c r="F5" s="4" t="s">
        <v>42</v>
      </c>
      <c r="G5" s="4">
        <v>2009</v>
      </c>
      <c r="H5" s="3" t="s">
        <v>92</v>
      </c>
      <c r="I5" s="3" t="s">
        <v>93</v>
      </c>
      <c r="J5" s="3" t="s">
        <v>94</v>
      </c>
      <c r="K5" s="3" t="s">
        <v>95</v>
      </c>
      <c r="L5" s="3" t="s">
        <v>96</v>
      </c>
      <c r="M5" s="3" t="s">
        <v>97</v>
      </c>
      <c r="N5" s="3" t="s">
        <v>98</v>
      </c>
      <c r="O5" s="3" t="s">
        <v>42</v>
      </c>
      <c r="P5" s="3" t="s">
        <v>99</v>
      </c>
      <c r="Q5" s="4" t="s">
        <v>100</v>
      </c>
      <c r="R5" s="3" t="s">
        <v>101</v>
      </c>
      <c r="S5" s="4">
        <v>1</v>
      </c>
      <c r="T5" s="4">
        <v>1</v>
      </c>
      <c r="U5" s="4">
        <v>0</v>
      </c>
      <c r="V5" s="4">
        <v>0</v>
      </c>
      <c r="W5" s="4">
        <v>0</v>
      </c>
      <c r="X5" s="4">
        <v>1</v>
      </c>
      <c r="Y5" s="4">
        <v>1</v>
      </c>
      <c r="Z5" s="4">
        <v>1</v>
      </c>
      <c r="AA5" s="4">
        <v>0</v>
      </c>
      <c r="AB5" s="4">
        <f>SUM(S5:AA5)</f>
        <v>5</v>
      </c>
      <c r="AL5" s="4">
        <f>SUM(AC5:AK5)</f>
        <v>0</v>
      </c>
      <c r="AN5" s="4" t="s">
        <v>45</v>
      </c>
      <c r="AO5" s="3" t="s">
        <v>102</v>
      </c>
    </row>
    <row r="6" spans="1:41" ht="150" customHeight="1" x14ac:dyDescent="0.3">
      <c r="A6" s="3" t="s">
        <v>103</v>
      </c>
      <c r="B6" s="3" t="s">
        <v>104</v>
      </c>
      <c r="C6" s="3">
        <v>1</v>
      </c>
      <c r="D6" s="4" t="s">
        <v>41</v>
      </c>
      <c r="E6" s="3" t="s">
        <v>105</v>
      </c>
      <c r="F6" s="7" t="s">
        <v>42</v>
      </c>
      <c r="G6" s="4">
        <v>2017</v>
      </c>
      <c r="H6" s="3" t="s">
        <v>106</v>
      </c>
      <c r="I6" s="3" t="s">
        <v>107</v>
      </c>
      <c r="J6" s="3" t="s">
        <v>108</v>
      </c>
      <c r="K6" s="3" t="s">
        <v>109</v>
      </c>
      <c r="L6" s="3" t="s">
        <v>110</v>
      </c>
      <c r="M6" s="3" t="s">
        <v>111</v>
      </c>
      <c r="N6" s="3" t="s">
        <v>42</v>
      </c>
      <c r="O6" s="3" t="s">
        <v>42</v>
      </c>
      <c r="P6" s="3" t="s">
        <v>112</v>
      </c>
      <c r="Q6" s="4" t="s">
        <v>57</v>
      </c>
      <c r="R6" s="5" t="s">
        <v>113</v>
      </c>
      <c r="S6" s="4">
        <v>1</v>
      </c>
      <c r="T6" s="4">
        <v>1</v>
      </c>
      <c r="U6" s="4">
        <v>1</v>
      </c>
      <c r="V6" s="4">
        <v>1</v>
      </c>
      <c r="W6" s="4">
        <v>0</v>
      </c>
      <c r="X6" s="4">
        <v>1</v>
      </c>
      <c r="Y6" s="4">
        <v>1</v>
      </c>
      <c r="Z6" s="4">
        <v>0</v>
      </c>
      <c r="AA6" s="4">
        <v>1</v>
      </c>
      <c r="AB6" s="4">
        <f>SUM(S6:AA6)</f>
        <v>7</v>
      </c>
      <c r="AC6" s="4">
        <v>1</v>
      </c>
      <c r="AD6" s="4">
        <v>1</v>
      </c>
      <c r="AF6" s="4">
        <v>1</v>
      </c>
      <c r="AG6" s="4">
        <v>0</v>
      </c>
      <c r="AH6" s="4">
        <v>1</v>
      </c>
      <c r="AL6" s="4">
        <f>SUM(AC6:AK6)</f>
        <v>4</v>
      </c>
      <c r="AN6" s="4" t="s">
        <v>114</v>
      </c>
      <c r="AO6" s="3" t="s">
        <v>115</v>
      </c>
    </row>
    <row r="7" spans="1:41" ht="135.6" customHeight="1" x14ac:dyDescent="0.3">
      <c r="A7" s="3" t="s">
        <v>116</v>
      </c>
      <c r="B7" s="3" t="s">
        <v>117</v>
      </c>
      <c r="C7" s="3">
        <v>0</v>
      </c>
      <c r="D7" s="4" t="s">
        <v>41</v>
      </c>
      <c r="E7" s="3" t="s">
        <v>118</v>
      </c>
      <c r="F7" s="4" t="s">
        <v>45</v>
      </c>
      <c r="G7" s="4">
        <v>2007</v>
      </c>
      <c r="H7" s="3" t="s">
        <v>106</v>
      </c>
      <c r="I7" s="3" t="s">
        <v>107</v>
      </c>
      <c r="J7" s="3" t="s">
        <v>119</v>
      </c>
      <c r="K7" s="3" t="s">
        <v>120</v>
      </c>
      <c r="L7" s="3" t="s">
        <v>121</v>
      </c>
      <c r="M7" s="3" t="s">
        <v>122</v>
      </c>
      <c r="N7" s="3" t="s">
        <v>42</v>
      </c>
      <c r="O7" s="3" t="s">
        <v>42</v>
      </c>
      <c r="P7" s="3" t="s">
        <v>123</v>
      </c>
      <c r="Q7" s="4" t="s">
        <v>124</v>
      </c>
      <c r="R7" s="3" t="s">
        <v>124</v>
      </c>
      <c r="S7" s="4">
        <v>1</v>
      </c>
      <c r="T7" s="4">
        <v>1</v>
      </c>
      <c r="U7" s="4">
        <v>1</v>
      </c>
      <c r="V7" s="4">
        <v>1</v>
      </c>
      <c r="W7" s="4">
        <v>1</v>
      </c>
      <c r="X7" s="4">
        <v>1</v>
      </c>
      <c r="Y7" s="4">
        <v>1</v>
      </c>
      <c r="Z7" s="4">
        <v>0</v>
      </c>
      <c r="AA7" s="4">
        <v>1</v>
      </c>
      <c r="AB7" s="4">
        <f>SUM(S7:AA7)</f>
        <v>8</v>
      </c>
      <c r="AL7" s="4">
        <f>SUM(AC7:AK7)</f>
        <v>0</v>
      </c>
      <c r="AO7" s="3" t="s">
        <v>125</v>
      </c>
    </row>
    <row r="8" spans="1:41" ht="126.75" customHeight="1" x14ac:dyDescent="0.3">
      <c r="A8" s="3" t="s">
        <v>126</v>
      </c>
      <c r="B8" s="3" t="s">
        <v>127</v>
      </c>
      <c r="C8" s="3">
        <v>1</v>
      </c>
      <c r="D8" s="4" t="s">
        <v>128</v>
      </c>
      <c r="E8" s="3" t="s">
        <v>42</v>
      </c>
      <c r="F8" s="4" t="s">
        <v>129</v>
      </c>
      <c r="G8" s="4">
        <v>2020</v>
      </c>
      <c r="H8" s="3" t="s">
        <v>130</v>
      </c>
      <c r="I8" s="3" t="s">
        <v>131</v>
      </c>
      <c r="J8" s="3" t="s">
        <v>132</v>
      </c>
      <c r="K8" s="3" t="s">
        <v>133</v>
      </c>
      <c r="L8" s="3" t="s">
        <v>134</v>
      </c>
      <c r="M8" s="3" t="s">
        <v>135</v>
      </c>
      <c r="N8" s="3" t="s">
        <v>42</v>
      </c>
      <c r="O8" s="3" t="s">
        <v>136</v>
      </c>
      <c r="P8" s="3" t="s">
        <v>137</v>
      </c>
      <c r="Q8" s="4" t="s">
        <v>46</v>
      </c>
      <c r="R8" s="3" t="s">
        <v>46</v>
      </c>
      <c r="S8" s="4">
        <v>1</v>
      </c>
      <c r="T8" s="4">
        <v>1</v>
      </c>
      <c r="U8" s="4">
        <v>1</v>
      </c>
      <c r="V8" s="4">
        <v>0</v>
      </c>
      <c r="W8" s="4">
        <v>0</v>
      </c>
      <c r="X8" s="4">
        <v>0</v>
      </c>
      <c r="Y8" s="4">
        <v>0</v>
      </c>
      <c r="Z8" s="4">
        <v>0</v>
      </c>
      <c r="AA8" s="4">
        <v>0</v>
      </c>
      <c r="AB8" s="4">
        <f>SUM(S8:AA8)</f>
        <v>3</v>
      </c>
      <c r="AL8" s="4">
        <f>SUM(AC8:AK8)</f>
        <v>0</v>
      </c>
      <c r="AN8" s="4" t="s">
        <v>42</v>
      </c>
      <c r="AO8" s="3" t="s">
        <v>138</v>
      </c>
    </row>
    <row r="9" spans="1:41" ht="137.69999999999999" customHeight="1" x14ac:dyDescent="0.3">
      <c r="A9" s="3" t="s">
        <v>139</v>
      </c>
      <c r="B9" s="3" t="s">
        <v>140</v>
      </c>
      <c r="C9" s="3">
        <v>1</v>
      </c>
      <c r="D9" s="4" t="s">
        <v>128</v>
      </c>
      <c r="E9" s="3" t="s">
        <v>42</v>
      </c>
      <c r="F9" s="4" t="s">
        <v>81</v>
      </c>
      <c r="G9" s="4">
        <v>2017</v>
      </c>
      <c r="H9" s="3" t="s">
        <v>128</v>
      </c>
      <c r="I9" s="3" t="s">
        <v>141</v>
      </c>
      <c r="J9" s="3" t="s">
        <v>142</v>
      </c>
      <c r="K9" s="3" t="s">
        <v>143</v>
      </c>
      <c r="L9" s="3" t="s">
        <v>144</v>
      </c>
      <c r="M9" s="3" t="s">
        <v>145</v>
      </c>
      <c r="N9" s="3" t="s">
        <v>146</v>
      </c>
      <c r="O9" s="3" t="s">
        <v>147</v>
      </c>
      <c r="P9" s="3" t="s">
        <v>148</v>
      </c>
      <c r="Q9" s="4" t="s">
        <v>44</v>
      </c>
      <c r="R9" s="3" t="s">
        <v>149</v>
      </c>
      <c r="S9" s="4">
        <v>1</v>
      </c>
      <c r="T9" s="4">
        <v>1</v>
      </c>
      <c r="U9" s="4">
        <v>1</v>
      </c>
      <c r="V9" s="4">
        <v>1</v>
      </c>
      <c r="W9" s="4">
        <v>0</v>
      </c>
      <c r="X9" s="4">
        <v>0</v>
      </c>
      <c r="Y9" s="4">
        <v>1</v>
      </c>
      <c r="Z9" s="4">
        <v>0</v>
      </c>
      <c r="AA9" s="4">
        <v>0</v>
      </c>
      <c r="AB9" s="4">
        <f>SUM(S9:AA9)</f>
        <v>5</v>
      </c>
      <c r="AL9" s="4">
        <f>SUM(AC9:AK9)</f>
        <v>0</v>
      </c>
      <c r="AN9" s="4" t="s">
        <v>150</v>
      </c>
      <c r="AO9" s="3" t="s">
        <v>151</v>
      </c>
    </row>
    <row r="10" spans="1:41" ht="128.69999999999999" customHeight="1" x14ac:dyDescent="0.3">
      <c r="A10" s="3" t="s">
        <v>152</v>
      </c>
      <c r="B10" s="3" t="s">
        <v>153</v>
      </c>
      <c r="C10" s="3">
        <v>0</v>
      </c>
      <c r="D10" s="4" t="s">
        <v>128</v>
      </c>
      <c r="E10" s="3" t="s">
        <v>42</v>
      </c>
      <c r="F10" s="4" t="s">
        <v>42</v>
      </c>
      <c r="G10" s="4">
        <v>2018</v>
      </c>
      <c r="H10" s="3" t="s">
        <v>128</v>
      </c>
      <c r="I10" s="3" t="s">
        <v>154</v>
      </c>
      <c r="J10" s="3" t="s">
        <v>155</v>
      </c>
      <c r="K10" s="3" t="s">
        <v>156</v>
      </c>
      <c r="L10" s="3" t="s">
        <v>157</v>
      </c>
      <c r="M10" s="3" t="s">
        <v>158</v>
      </c>
      <c r="N10" s="3" t="s">
        <v>42</v>
      </c>
      <c r="O10" s="3" t="s">
        <v>136</v>
      </c>
      <c r="P10" s="3" t="s">
        <v>159</v>
      </c>
      <c r="Q10" s="4" t="s">
        <v>57</v>
      </c>
      <c r="R10" s="3" t="s">
        <v>160</v>
      </c>
      <c r="S10" s="4">
        <v>1</v>
      </c>
      <c r="T10" s="4">
        <v>1</v>
      </c>
      <c r="U10" s="4">
        <v>0</v>
      </c>
      <c r="V10" s="4">
        <v>0</v>
      </c>
      <c r="W10" s="4">
        <v>0</v>
      </c>
      <c r="X10" s="4">
        <v>0</v>
      </c>
      <c r="Y10" s="4">
        <v>1</v>
      </c>
      <c r="Z10" s="4">
        <v>0</v>
      </c>
      <c r="AA10" s="4">
        <v>0</v>
      </c>
      <c r="AB10" s="4">
        <f>SUM(S10:AA10)</f>
        <v>3</v>
      </c>
      <c r="AL10" s="4">
        <f>SUM(AC10:AK10)</f>
        <v>0</v>
      </c>
      <c r="AN10" s="4" t="s">
        <v>161</v>
      </c>
      <c r="AO10" s="3" t="s">
        <v>162</v>
      </c>
    </row>
    <row r="11" spans="1:41" ht="213.45" customHeight="1" x14ac:dyDescent="0.3">
      <c r="A11" s="3" t="s">
        <v>163</v>
      </c>
      <c r="B11" s="3" t="s">
        <v>164</v>
      </c>
      <c r="C11" s="3">
        <v>1</v>
      </c>
      <c r="D11" s="4" t="s">
        <v>128</v>
      </c>
      <c r="E11" s="3" t="s">
        <v>42</v>
      </c>
      <c r="F11" s="4" t="s">
        <v>165</v>
      </c>
      <c r="G11" s="4">
        <v>2021</v>
      </c>
      <c r="H11" s="3" t="s">
        <v>128</v>
      </c>
      <c r="I11" s="3" t="s">
        <v>166</v>
      </c>
      <c r="J11" s="3" t="s">
        <v>167</v>
      </c>
      <c r="K11" s="3" t="s">
        <v>168</v>
      </c>
      <c r="L11" s="3" t="s">
        <v>169</v>
      </c>
      <c r="M11" s="3" t="s">
        <v>170</v>
      </c>
      <c r="N11" s="3" t="s">
        <v>171</v>
      </c>
      <c r="O11" s="3" t="s">
        <v>136</v>
      </c>
      <c r="P11" s="3" t="s">
        <v>172</v>
      </c>
      <c r="Q11" s="4" t="s">
        <v>77</v>
      </c>
      <c r="R11" s="3" t="s">
        <v>173</v>
      </c>
      <c r="S11" s="4">
        <v>1</v>
      </c>
      <c r="T11" s="4">
        <v>1</v>
      </c>
      <c r="U11" s="4">
        <v>0</v>
      </c>
      <c r="V11" s="4">
        <v>0</v>
      </c>
      <c r="W11" s="4">
        <v>0</v>
      </c>
      <c r="X11" s="4">
        <v>0</v>
      </c>
      <c r="Y11" s="4">
        <v>1</v>
      </c>
      <c r="Z11" s="4">
        <v>0</v>
      </c>
      <c r="AA11" s="4">
        <v>0</v>
      </c>
      <c r="AB11" s="4">
        <f>SUM(S11:AA11)</f>
        <v>3</v>
      </c>
      <c r="AL11" s="4">
        <f>SUM(AC11:AK11)</f>
        <v>0</v>
      </c>
      <c r="AN11" s="4" t="s">
        <v>174</v>
      </c>
      <c r="AO11" s="3" t="s">
        <v>175</v>
      </c>
    </row>
    <row r="12" spans="1:41" ht="127.5" customHeight="1" x14ac:dyDescent="0.3">
      <c r="A12" s="3" t="s">
        <v>176</v>
      </c>
      <c r="B12" s="3" t="s">
        <v>177</v>
      </c>
      <c r="C12" s="3">
        <v>1</v>
      </c>
      <c r="D12" s="4" t="s">
        <v>128</v>
      </c>
      <c r="E12" s="3" t="s">
        <v>42</v>
      </c>
      <c r="F12" s="4" t="s">
        <v>165</v>
      </c>
      <c r="G12" s="4">
        <v>2016</v>
      </c>
      <c r="H12" s="3" t="s">
        <v>128</v>
      </c>
      <c r="I12" s="3" t="s">
        <v>178</v>
      </c>
      <c r="J12" s="3" t="s">
        <v>179</v>
      </c>
      <c r="K12" s="3" t="s">
        <v>180</v>
      </c>
      <c r="L12" s="3" t="s">
        <v>181</v>
      </c>
      <c r="M12" s="3" t="s">
        <v>182</v>
      </c>
      <c r="N12" s="3" t="s">
        <v>42</v>
      </c>
      <c r="O12" s="3" t="s">
        <v>183</v>
      </c>
      <c r="P12" s="3" t="s">
        <v>184</v>
      </c>
      <c r="Q12" s="4" t="s">
        <v>46</v>
      </c>
      <c r="R12" s="3" t="s">
        <v>185</v>
      </c>
      <c r="S12" s="4">
        <v>1</v>
      </c>
      <c r="T12" s="4">
        <v>1</v>
      </c>
      <c r="U12" s="4">
        <v>0</v>
      </c>
      <c r="V12" s="4">
        <v>0</v>
      </c>
      <c r="W12" s="4">
        <v>0</v>
      </c>
      <c r="X12" s="4">
        <v>0</v>
      </c>
      <c r="Y12" s="4">
        <v>0</v>
      </c>
      <c r="Z12" s="4">
        <v>0</v>
      </c>
      <c r="AA12" s="4">
        <v>0</v>
      </c>
      <c r="AB12" s="4">
        <f>SUM(S12:AA12)</f>
        <v>2</v>
      </c>
      <c r="AL12" s="4">
        <f>SUM(AC12:AK12)</f>
        <v>0</v>
      </c>
      <c r="AN12" s="4" t="s">
        <v>186</v>
      </c>
      <c r="AO12" s="3" t="s">
        <v>187</v>
      </c>
    </row>
    <row r="13" spans="1:41" ht="58.5" customHeight="1" x14ac:dyDescent="0.3">
      <c r="A13" s="3" t="s">
        <v>188</v>
      </c>
      <c r="B13" s="3" t="s">
        <v>189</v>
      </c>
      <c r="C13" s="3">
        <v>0</v>
      </c>
      <c r="D13" s="4" t="s">
        <v>128</v>
      </c>
      <c r="E13" s="3" t="s">
        <v>42</v>
      </c>
      <c r="F13" s="4" t="s">
        <v>81</v>
      </c>
      <c r="G13" s="4">
        <v>2014</v>
      </c>
      <c r="H13" s="3" t="s">
        <v>190</v>
      </c>
      <c r="I13" s="3" t="s">
        <v>191</v>
      </c>
      <c r="J13" s="3" t="s">
        <v>192</v>
      </c>
      <c r="K13" s="3" t="s">
        <v>193</v>
      </c>
      <c r="L13" s="3" t="s">
        <v>194</v>
      </c>
      <c r="M13" s="3" t="s">
        <v>195</v>
      </c>
      <c r="N13" s="3" t="s">
        <v>196</v>
      </c>
      <c r="O13" s="3" t="s">
        <v>136</v>
      </c>
      <c r="P13" s="3" t="s">
        <v>197</v>
      </c>
      <c r="Q13" s="4" t="s">
        <v>198</v>
      </c>
      <c r="R13" s="3" t="s">
        <v>199</v>
      </c>
      <c r="S13" s="4">
        <v>1</v>
      </c>
      <c r="T13" s="4">
        <v>1</v>
      </c>
      <c r="U13" s="4">
        <v>1</v>
      </c>
      <c r="V13" s="4">
        <v>0</v>
      </c>
      <c r="W13" s="4">
        <v>0</v>
      </c>
      <c r="X13" s="4">
        <v>0</v>
      </c>
      <c r="Y13" s="4">
        <v>0</v>
      </c>
      <c r="Z13" s="4">
        <v>0</v>
      </c>
      <c r="AA13" s="4">
        <v>0</v>
      </c>
      <c r="AB13" s="4">
        <f>SUM(S13:AA13)</f>
        <v>3</v>
      </c>
      <c r="AL13" s="4">
        <f>SUM(AC13:AK13)</f>
        <v>0</v>
      </c>
      <c r="AN13" s="4" t="s">
        <v>200</v>
      </c>
      <c r="AO13" s="3" t="s">
        <v>201</v>
      </c>
    </row>
    <row r="14" spans="1:41" ht="147.44999999999999" customHeight="1" x14ac:dyDescent="0.3">
      <c r="A14" s="3" t="s">
        <v>202</v>
      </c>
      <c r="B14" s="3" t="s">
        <v>203</v>
      </c>
      <c r="C14" s="3">
        <v>1</v>
      </c>
      <c r="D14" s="4" t="s">
        <v>128</v>
      </c>
      <c r="E14" s="3" t="s">
        <v>42</v>
      </c>
      <c r="F14" s="4" t="s">
        <v>43</v>
      </c>
      <c r="G14" s="4">
        <v>2020</v>
      </c>
      <c r="H14" s="3" t="s">
        <v>128</v>
      </c>
      <c r="I14" s="3" t="s">
        <v>204</v>
      </c>
      <c r="J14" s="3" t="s">
        <v>205</v>
      </c>
      <c r="K14" s="3" t="s">
        <v>206</v>
      </c>
      <c r="L14" s="3" t="s">
        <v>207</v>
      </c>
      <c r="M14" s="3" t="s">
        <v>208</v>
      </c>
      <c r="N14" s="3" t="s">
        <v>209</v>
      </c>
      <c r="O14" s="3" t="s">
        <v>136</v>
      </c>
      <c r="P14" s="3" t="s">
        <v>210</v>
      </c>
      <c r="Q14" s="4" t="s">
        <v>46</v>
      </c>
      <c r="R14" s="3" t="s">
        <v>211</v>
      </c>
      <c r="S14" s="4">
        <v>1</v>
      </c>
      <c r="T14" s="4">
        <v>1</v>
      </c>
      <c r="U14" s="4">
        <v>0</v>
      </c>
      <c r="V14" s="4">
        <v>1</v>
      </c>
      <c r="W14" s="4">
        <v>0</v>
      </c>
      <c r="X14" s="4">
        <v>0</v>
      </c>
      <c r="Y14" s="4">
        <v>0</v>
      </c>
      <c r="Z14" s="4">
        <v>0</v>
      </c>
      <c r="AA14" s="4">
        <v>0</v>
      </c>
      <c r="AB14" s="4">
        <f>SUM(S14:AA14)</f>
        <v>3</v>
      </c>
      <c r="AL14" s="4">
        <f>SUM(AC14:AK14)</f>
        <v>0</v>
      </c>
      <c r="AN14" s="4" t="s">
        <v>212</v>
      </c>
      <c r="AO14" s="3" t="s">
        <v>213</v>
      </c>
    </row>
    <row r="15" spans="1:41" ht="112.2" customHeight="1" x14ac:dyDescent="0.3">
      <c r="A15" s="3" t="s">
        <v>214</v>
      </c>
      <c r="B15" s="3" t="s">
        <v>215</v>
      </c>
      <c r="C15" s="3">
        <v>0</v>
      </c>
      <c r="D15" s="4" t="s">
        <v>128</v>
      </c>
      <c r="E15" s="3" t="s">
        <v>42</v>
      </c>
      <c r="F15" s="4" t="s">
        <v>216</v>
      </c>
      <c r="G15" s="4">
        <v>2020</v>
      </c>
      <c r="H15" s="3" t="s">
        <v>128</v>
      </c>
      <c r="I15" s="3" t="s">
        <v>217</v>
      </c>
      <c r="J15" s="3" t="s">
        <v>218</v>
      </c>
      <c r="K15" s="3" t="s">
        <v>219</v>
      </c>
      <c r="L15" s="3" t="s">
        <v>220</v>
      </c>
      <c r="M15" s="3" t="s">
        <v>221</v>
      </c>
      <c r="N15" s="3" t="s">
        <v>222</v>
      </c>
      <c r="O15" s="3" t="s">
        <v>223</v>
      </c>
      <c r="P15" s="3" t="s">
        <v>224</v>
      </c>
      <c r="Q15" s="4" t="s">
        <v>57</v>
      </c>
      <c r="R15" s="3" t="s">
        <v>225</v>
      </c>
      <c r="S15" s="4">
        <v>1</v>
      </c>
      <c r="T15" s="4">
        <v>1</v>
      </c>
      <c r="U15" s="4" t="s">
        <v>226</v>
      </c>
      <c r="V15" s="4">
        <v>0</v>
      </c>
      <c r="W15" s="4">
        <v>0</v>
      </c>
      <c r="X15" s="4">
        <v>0</v>
      </c>
      <c r="Y15" s="4">
        <v>1</v>
      </c>
      <c r="Z15" s="4">
        <v>0</v>
      </c>
      <c r="AA15" s="4">
        <v>0</v>
      </c>
      <c r="AB15" s="4">
        <f>SUM(S15:AA15)</f>
        <v>3</v>
      </c>
      <c r="AL15" s="4">
        <f>SUM(AC15:AK15)</f>
        <v>0</v>
      </c>
      <c r="AN15" s="4" t="s">
        <v>227</v>
      </c>
      <c r="AO15" s="3" t="s">
        <v>228</v>
      </c>
    </row>
    <row r="16" spans="1:41" ht="139.19999999999999" customHeight="1" x14ac:dyDescent="0.3">
      <c r="A16" s="3" t="s">
        <v>229</v>
      </c>
      <c r="B16" s="3" t="s">
        <v>230</v>
      </c>
      <c r="C16" s="3">
        <v>1</v>
      </c>
      <c r="D16" s="4" t="s">
        <v>128</v>
      </c>
      <c r="E16" s="3" t="s">
        <v>42</v>
      </c>
      <c r="F16" s="4" t="s">
        <v>231</v>
      </c>
      <c r="G16" s="4">
        <v>2021</v>
      </c>
      <c r="H16" s="3" t="s">
        <v>128</v>
      </c>
      <c r="I16" s="3" t="s">
        <v>232</v>
      </c>
      <c r="J16" s="3" t="s">
        <v>233</v>
      </c>
      <c r="K16" s="3" t="s">
        <v>234</v>
      </c>
      <c r="L16" s="3" t="s">
        <v>235</v>
      </c>
      <c r="M16" s="3" t="s">
        <v>236</v>
      </c>
      <c r="N16" s="3" t="s">
        <v>237</v>
      </c>
      <c r="O16" s="3" t="s">
        <v>238</v>
      </c>
      <c r="P16" s="3" t="s">
        <v>239</v>
      </c>
      <c r="Q16" s="4" t="s">
        <v>46</v>
      </c>
      <c r="R16" s="3" t="s">
        <v>240</v>
      </c>
      <c r="S16" s="4">
        <v>1</v>
      </c>
      <c r="T16" s="4">
        <v>1</v>
      </c>
      <c r="U16" s="4">
        <v>0</v>
      </c>
      <c r="V16" s="4">
        <v>1</v>
      </c>
      <c r="W16" s="4">
        <v>0</v>
      </c>
      <c r="X16" s="4">
        <v>0</v>
      </c>
      <c r="Y16" s="4">
        <v>0</v>
      </c>
      <c r="Z16" s="4">
        <v>1</v>
      </c>
      <c r="AA16" s="4">
        <v>0</v>
      </c>
      <c r="AB16" s="4">
        <f>SUM(S16:AA16)</f>
        <v>4</v>
      </c>
      <c r="AL16" s="4">
        <f>SUM(AC16:AK16)</f>
        <v>0</v>
      </c>
      <c r="AN16" s="4" t="s">
        <v>241</v>
      </c>
      <c r="AO16" s="3" t="s">
        <v>242</v>
      </c>
    </row>
    <row r="17" spans="1:41" ht="97.5" customHeight="1" x14ac:dyDescent="0.3">
      <c r="A17" s="3" t="s">
        <v>243</v>
      </c>
      <c r="B17" s="3" t="s">
        <v>244</v>
      </c>
      <c r="C17" s="3">
        <v>1</v>
      </c>
      <c r="D17" s="4" t="s">
        <v>128</v>
      </c>
      <c r="E17" s="3" t="s">
        <v>42</v>
      </c>
      <c r="F17" s="4" t="s">
        <v>42</v>
      </c>
      <c r="G17" s="4" t="s">
        <v>42</v>
      </c>
      <c r="H17" s="3" t="s">
        <v>128</v>
      </c>
      <c r="I17" s="3" t="s">
        <v>245</v>
      </c>
      <c r="J17" s="3" t="s">
        <v>246</v>
      </c>
      <c r="K17" s="3" t="s">
        <v>247</v>
      </c>
      <c r="L17" s="3" t="s">
        <v>248</v>
      </c>
      <c r="M17" s="3" t="s">
        <v>249</v>
      </c>
      <c r="N17" s="3" t="s">
        <v>42</v>
      </c>
      <c r="O17" s="3" t="s">
        <v>136</v>
      </c>
      <c r="P17" s="3" t="s">
        <v>250</v>
      </c>
      <c r="Q17" s="4" t="s">
        <v>57</v>
      </c>
      <c r="R17" s="3" t="s">
        <v>251</v>
      </c>
      <c r="S17" s="4">
        <v>1</v>
      </c>
      <c r="T17" s="4">
        <v>1</v>
      </c>
      <c r="U17" s="4" t="s">
        <v>226</v>
      </c>
      <c r="V17" s="4">
        <v>1</v>
      </c>
      <c r="W17" s="4">
        <v>0</v>
      </c>
      <c r="X17" s="4">
        <v>0</v>
      </c>
      <c r="Y17" s="4">
        <v>0</v>
      </c>
      <c r="Z17" s="4">
        <v>1</v>
      </c>
      <c r="AA17" s="4">
        <v>0</v>
      </c>
      <c r="AB17" s="4">
        <f>SUM(S17:AA17)</f>
        <v>4</v>
      </c>
      <c r="AL17" s="4">
        <f>SUM(AC17:AK17)</f>
        <v>0</v>
      </c>
      <c r="AN17" s="4" t="s">
        <v>252</v>
      </c>
      <c r="AO17" s="3" t="s">
        <v>253</v>
      </c>
    </row>
    <row r="18" spans="1:41" ht="136.19999999999999" customHeight="1" x14ac:dyDescent="0.3">
      <c r="A18" s="3" t="s">
        <v>254</v>
      </c>
      <c r="B18" s="3" t="s">
        <v>255</v>
      </c>
      <c r="C18" s="3">
        <v>0</v>
      </c>
      <c r="D18" s="4" t="s">
        <v>128</v>
      </c>
      <c r="E18" s="3" t="s">
        <v>42</v>
      </c>
      <c r="F18" s="4" t="s">
        <v>64</v>
      </c>
      <c r="G18" s="4">
        <v>2005</v>
      </c>
      <c r="H18" s="3" t="s">
        <v>128</v>
      </c>
      <c r="I18" s="3" t="s">
        <v>256</v>
      </c>
      <c r="J18" s="3" t="s">
        <v>257</v>
      </c>
      <c r="K18" s="3" t="s">
        <v>258</v>
      </c>
      <c r="L18" s="3" t="s">
        <v>259</v>
      </c>
      <c r="M18" s="3" t="s">
        <v>260</v>
      </c>
      <c r="N18" s="3" t="s">
        <v>42</v>
      </c>
      <c r="O18" s="3" t="s">
        <v>42</v>
      </c>
      <c r="P18" s="3" t="s">
        <v>261</v>
      </c>
      <c r="Q18" s="4" t="s">
        <v>46</v>
      </c>
      <c r="R18" s="3" t="s">
        <v>262</v>
      </c>
      <c r="S18" s="4">
        <v>1</v>
      </c>
      <c r="T18" s="4">
        <v>1</v>
      </c>
      <c r="U18" s="4">
        <v>0</v>
      </c>
      <c r="V18" s="4">
        <v>1</v>
      </c>
      <c r="W18" s="4">
        <v>0</v>
      </c>
      <c r="X18" s="4">
        <v>0</v>
      </c>
      <c r="Y18" s="4">
        <v>1</v>
      </c>
      <c r="Z18" s="4">
        <v>0</v>
      </c>
      <c r="AA18" s="4">
        <v>0</v>
      </c>
      <c r="AB18" s="4">
        <f>SUM(S18:AA18)</f>
        <v>4</v>
      </c>
      <c r="AL18" s="4">
        <f>SUM(AC18:AK18)</f>
        <v>0</v>
      </c>
      <c r="AN18" s="4" t="s">
        <v>263</v>
      </c>
      <c r="AO18" s="3" t="s">
        <v>264</v>
      </c>
    </row>
    <row r="19" spans="1:41" ht="109.2" customHeight="1" x14ac:dyDescent="0.3">
      <c r="A19" s="3" t="s">
        <v>265</v>
      </c>
      <c r="B19" s="3" t="s">
        <v>266</v>
      </c>
      <c r="C19" s="3">
        <v>0</v>
      </c>
      <c r="D19" s="4" t="s">
        <v>128</v>
      </c>
      <c r="E19" s="3" t="s">
        <v>42</v>
      </c>
      <c r="F19" s="4" t="s">
        <v>42</v>
      </c>
      <c r="G19" s="4" t="s">
        <v>42</v>
      </c>
      <c r="H19" s="3" t="s">
        <v>128</v>
      </c>
      <c r="I19" s="3" t="s">
        <v>267</v>
      </c>
      <c r="J19" s="3" t="s">
        <v>268</v>
      </c>
      <c r="K19" s="3" t="s">
        <v>269</v>
      </c>
      <c r="L19" s="3" t="s">
        <v>270</v>
      </c>
      <c r="M19" s="3" t="s">
        <v>271</v>
      </c>
      <c r="N19" s="3" t="s">
        <v>42</v>
      </c>
      <c r="O19" s="3" t="s">
        <v>42</v>
      </c>
      <c r="P19" s="3" t="s">
        <v>272</v>
      </c>
      <c r="Q19" s="4" t="s">
        <v>46</v>
      </c>
      <c r="R19" s="3" t="s">
        <v>273</v>
      </c>
      <c r="S19" s="4">
        <v>1</v>
      </c>
      <c r="T19" s="4">
        <v>1</v>
      </c>
      <c r="U19" s="4">
        <v>1</v>
      </c>
      <c r="V19" s="4">
        <v>0</v>
      </c>
      <c r="W19" s="4">
        <v>0</v>
      </c>
      <c r="X19" s="4">
        <v>0</v>
      </c>
      <c r="Y19" s="4">
        <v>1</v>
      </c>
      <c r="Z19" s="4">
        <v>0</v>
      </c>
      <c r="AA19" s="4">
        <v>0</v>
      </c>
      <c r="AB19" s="4">
        <f>SUM(S19:AA19)</f>
        <v>4</v>
      </c>
      <c r="AL19" s="4">
        <f>SUM(AC19:AK19)</f>
        <v>0</v>
      </c>
      <c r="AN19" s="4" t="s">
        <v>274</v>
      </c>
      <c r="AO19" s="3" t="s">
        <v>275</v>
      </c>
    </row>
    <row r="20" spans="1:41" ht="127.95" customHeight="1" x14ac:dyDescent="0.3">
      <c r="A20" s="3" t="s">
        <v>276</v>
      </c>
      <c r="B20" s="3" t="s">
        <v>277</v>
      </c>
      <c r="C20" s="3">
        <v>1</v>
      </c>
      <c r="D20" s="4" t="s">
        <v>128</v>
      </c>
      <c r="E20" s="3" t="s">
        <v>42</v>
      </c>
      <c r="F20" s="4" t="s">
        <v>278</v>
      </c>
      <c r="G20" s="4">
        <v>2004</v>
      </c>
      <c r="H20" s="3" t="s">
        <v>128</v>
      </c>
      <c r="I20" s="3" t="s">
        <v>279</v>
      </c>
      <c r="J20" s="3" t="s">
        <v>280</v>
      </c>
      <c r="K20" s="3" t="s">
        <v>281</v>
      </c>
      <c r="L20" s="3" t="s">
        <v>282</v>
      </c>
      <c r="M20" s="3" t="s">
        <v>283</v>
      </c>
      <c r="N20" s="3" t="s">
        <v>42</v>
      </c>
      <c r="O20" s="3" t="s">
        <v>284</v>
      </c>
      <c r="P20" s="3" t="s">
        <v>285</v>
      </c>
      <c r="Q20" s="4" t="s">
        <v>124</v>
      </c>
      <c r="R20" s="3" t="s">
        <v>286</v>
      </c>
      <c r="S20" s="4">
        <v>1</v>
      </c>
      <c r="T20" s="4">
        <v>1</v>
      </c>
      <c r="U20" s="4">
        <v>1</v>
      </c>
      <c r="V20" s="4">
        <v>1</v>
      </c>
      <c r="W20" s="4">
        <v>0</v>
      </c>
      <c r="X20" s="4">
        <v>0</v>
      </c>
      <c r="Y20" s="4">
        <v>1</v>
      </c>
      <c r="Z20" s="4">
        <v>1</v>
      </c>
      <c r="AA20" s="4">
        <v>0</v>
      </c>
      <c r="AB20" s="4">
        <f>SUM(S20:AA20)</f>
        <v>6</v>
      </c>
      <c r="AL20" s="4">
        <f>SUM(AC20:AK20)</f>
        <v>0</v>
      </c>
      <c r="AN20" s="4" t="s">
        <v>287</v>
      </c>
      <c r="AO20" s="3" t="s">
        <v>288</v>
      </c>
    </row>
    <row r="21" spans="1:41" ht="114.6" customHeight="1" x14ac:dyDescent="0.3">
      <c r="A21" s="3" t="s">
        <v>289</v>
      </c>
      <c r="B21" s="3" t="s">
        <v>290</v>
      </c>
      <c r="C21" s="3">
        <v>0</v>
      </c>
      <c r="D21" s="4" t="s">
        <v>128</v>
      </c>
      <c r="E21" s="3" t="s">
        <v>42</v>
      </c>
      <c r="F21" s="4" t="s">
        <v>42</v>
      </c>
      <c r="G21" s="4" t="s">
        <v>42</v>
      </c>
      <c r="H21" s="3" t="s">
        <v>128</v>
      </c>
      <c r="I21" s="3" t="s">
        <v>291</v>
      </c>
      <c r="J21" s="3" t="s">
        <v>292</v>
      </c>
      <c r="K21" s="3" t="s">
        <v>293</v>
      </c>
      <c r="L21" s="3" t="s">
        <v>294</v>
      </c>
      <c r="M21" s="3" t="s">
        <v>295</v>
      </c>
      <c r="N21" s="3" t="s">
        <v>42</v>
      </c>
      <c r="O21" s="3" t="s">
        <v>42</v>
      </c>
      <c r="P21" s="3" t="s">
        <v>296</v>
      </c>
      <c r="Q21" s="4" t="s">
        <v>297</v>
      </c>
      <c r="R21" s="3" t="s">
        <v>298</v>
      </c>
      <c r="S21" s="4">
        <v>1</v>
      </c>
      <c r="T21" s="4">
        <v>1</v>
      </c>
      <c r="U21" s="4">
        <v>1</v>
      </c>
      <c r="V21" s="4">
        <v>1</v>
      </c>
      <c r="W21" s="4">
        <v>0</v>
      </c>
      <c r="X21" s="4">
        <v>1</v>
      </c>
      <c r="Y21" s="4">
        <v>0</v>
      </c>
      <c r="Z21" s="4">
        <v>1</v>
      </c>
      <c r="AA21" s="4">
        <v>0</v>
      </c>
      <c r="AB21" s="4">
        <f>SUM(S21:AA21)</f>
        <v>6</v>
      </c>
      <c r="AL21" s="4">
        <f>SUM(AC21:AK21)</f>
        <v>0</v>
      </c>
      <c r="AN21" s="4" t="s">
        <v>299</v>
      </c>
      <c r="AO21" s="3" t="s">
        <v>300</v>
      </c>
    </row>
    <row r="22" spans="1:41" ht="147.6" customHeight="1" x14ac:dyDescent="0.3">
      <c r="A22" s="3" t="s">
        <v>301</v>
      </c>
      <c r="B22" s="3" t="s">
        <v>302</v>
      </c>
      <c r="C22" s="3">
        <v>1</v>
      </c>
      <c r="D22" s="4" t="s">
        <v>128</v>
      </c>
      <c r="E22" s="3" t="s">
        <v>42</v>
      </c>
      <c r="F22" s="4" t="s">
        <v>303</v>
      </c>
      <c r="G22" s="4">
        <v>2009</v>
      </c>
      <c r="H22" s="3" t="s">
        <v>128</v>
      </c>
      <c r="I22" s="3" t="s">
        <v>302</v>
      </c>
      <c r="J22" s="3" t="s">
        <v>304</v>
      </c>
      <c r="K22" s="3" t="s">
        <v>305</v>
      </c>
      <c r="L22" s="3" t="s">
        <v>306</v>
      </c>
      <c r="M22" s="3" t="s">
        <v>307</v>
      </c>
      <c r="N22" s="3" t="s">
        <v>308</v>
      </c>
      <c r="O22" s="3" t="s">
        <v>42</v>
      </c>
      <c r="P22" s="3" t="s">
        <v>309</v>
      </c>
      <c r="Q22" s="4" t="s">
        <v>297</v>
      </c>
      <c r="R22" s="3" t="s">
        <v>298</v>
      </c>
      <c r="S22" s="4">
        <v>1</v>
      </c>
      <c r="T22" s="4">
        <v>1</v>
      </c>
      <c r="U22" s="4">
        <v>0</v>
      </c>
      <c r="V22" s="4">
        <v>1</v>
      </c>
      <c r="W22" s="4">
        <v>0</v>
      </c>
      <c r="X22" s="4">
        <v>0</v>
      </c>
      <c r="Y22" s="4">
        <v>0</v>
      </c>
      <c r="Z22" s="4">
        <v>0</v>
      </c>
      <c r="AA22" s="4">
        <v>0</v>
      </c>
      <c r="AB22" s="4">
        <f>SUM(S22:AA22)</f>
        <v>3</v>
      </c>
      <c r="AL22" s="4">
        <f>SUM(AC22:AK22)</f>
        <v>0</v>
      </c>
      <c r="AN22" s="4" t="s">
        <v>310</v>
      </c>
      <c r="AO22" s="3" t="s">
        <v>311</v>
      </c>
    </row>
    <row r="23" spans="1:41" ht="97.5" customHeight="1" x14ac:dyDescent="0.3">
      <c r="A23" s="3" t="s">
        <v>312</v>
      </c>
      <c r="B23" s="3" t="s">
        <v>313</v>
      </c>
      <c r="C23" s="3">
        <v>1</v>
      </c>
      <c r="D23" s="4" t="s">
        <v>128</v>
      </c>
      <c r="E23" s="3" t="s">
        <v>42</v>
      </c>
      <c r="F23" s="4" t="s">
        <v>314</v>
      </c>
      <c r="G23" s="4">
        <v>2011</v>
      </c>
      <c r="H23" s="3" t="s">
        <v>128</v>
      </c>
      <c r="I23" s="3" t="s">
        <v>315</v>
      </c>
      <c r="J23" s="3" t="s">
        <v>316</v>
      </c>
      <c r="K23" s="3" t="s">
        <v>317</v>
      </c>
      <c r="L23" s="3" t="s">
        <v>318</v>
      </c>
      <c r="M23" s="3" t="s">
        <v>319</v>
      </c>
      <c r="N23" s="3" t="s">
        <v>320</v>
      </c>
      <c r="O23" s="3" t="s">
        <v>42</v>
      </c>
      <c r="P23" s="3" t="s">
        <v>321</v>
      </c>
      <c r="Q23" s="4" t="s">
        <v>46</v>
      </c>
      <c r="R23" s="3" t="s">
        <v>322</v>
      </c>
      <c r="S23" s="4">
        <v>1</v>
      </c>
      <c r="T23" s="4">
        <v>1</v>
      </c>
      <c r="U23" s="4">
        <v>0</v>
      </c>
      <c r="V23" s="4">
        <v>1</v>
      </c>
      <c r="W23" s="4">
        <v>0</v>
      </c>
      <c r="X23" s="4">
        <v>1</v>
      </c>
      <c r="Y23" s="4">
        <v>1</v>
      </c>
      <c r="Z23" s="4">
        <v>1</v>
      </c>
      <c r="AA23" s="4">
        <v>1</v>
      </c>
      <c r="AB23" s="4">
        <f>SUM(S23:AA23)</f>
        <v>7</v>
      </c>
      <c r="AL23" s="4">
        <f>SUM(AC23:AK23)</f>
        <v>0</v>
      </c>
      <c r="AN23" s="4" t="s">
        <v>323</v>
      </c>
      <c r="AO23" s="3" t="s">
        <v>324</v>
      </c>
    </row>
    <row r="24" spans="1:41" ht="97.5" customHeight="1" x14ac:dyDescent="0.3">
      <c r="A24" s="3" t="s">
        <v>325</v>
      </c>
      <c r="B24" s="3" t="s">
        <v>326</v>
      </c>
      <c r="C24" s="3">
        <v>1</v>
      </c>
      <c r="D24" s="4" t="s">
        <v>128</v>
      </c>
      <c r="E24" s="3" t="s">
        <v>42</v>
      </c>
      <c r="F24" s="4" t="s">
        <v>81</v>
      </c>
      <c r="G24" s="4">
        <v>2014</v>
      </c>
      <c r="H24" s="3" t="s">
        <v>128</v>
      </c>
      <c r="I24" s="3" t="s">
        <v>327</v>
      </c>
      <c r="J24" s="3" t="s">
        <v>328</v>
      </c>
      <c r="K24" s="3" t="s">
        <v>329</v>
      </c>
      <c r="L24" s="3" t="s">
        <v>330</v>
      </c>
      <c r="M24" s="3" t="s">
        <v>331</v>
      </c>
      <c r="N24" s="3" t="s">
        <v>42</v>
      </c>
      <c r="O24" s="3" t="s">
        <v>42</v>
      </c>
      <c r="P24" s="3" t="s">
        <v>332</v>
      </c>
      <c r="Q24" s="4" t="s">
        <v>46</v>
      </c>
      <c r="R24" s="3" t="s">
        <v>333</v>
      </c>
      <c r="S24" s="4">
        <v>1</v>
      </c>
      <c r="T24" s="4">
        <v>1</v>
      </c>
      <c r="U24" s="4">
        <v>1</v>
      </c>
      <c r="V24" s="4">
        <v>1</v>
      </c>
      <c r="W24" s="4">
        <v>0</v>
      </c>
      <c r="X24" s="4">
        <v>1</v>
      </c>
      <c r="Y24" s="4">
        <v>0</v>
      </c>
      <c r="Z24" s="4">
        <v>1</v>
      </c>
      <c r="AA24" s="4">
        <v>1</v>
      </c>
      <c r="AB24" s="4">
        <f>SUM(S24:AA24)</f>
        <v>7</v>
      </c>
      <c r="AL24" s="4">
        <f>SUM(AC24:AK24)</f>
        <v>0</v>
      </c>
      <c r="AN24" s="4" t="s">
        <v>334</v>
      </c>
      <c r="AO24" s="3" t="s">
        <v>335</v>
      </c>
    </row>
    <row r="25" spans="1:41" ht="115.2" customHeight="1" x14ac:dyDescent="0.3">
      <c r="A25" s="3" t="s">
        <v>336</v>
      </c>
      <c r="B25" s="3" t="s">
        <v>337</v>
      </c>
      <c r="C25" s="3">
        <v>1</v>
      </c>
      <c r="D25" s="4" t="s">
        <v>128</v>
      </c>
      <c r="E25" s="3" t="s">
        <v>42</v>
      </c>
      <c r="F25" s="4" t="s">
        <v>338</v>
      </c>
      <c r="G25" s="4">
        <v>2004</v>
      </c>
      <c r="H25" s="3" t="s">
        <v>128</v>
      </c>
      <c r="I25" s="3" t="s">
        <v>279</v>
      </c>
      <c r="J25" s="3" t="s">
        <v>339</v>
      </c>
      <c r="K25" s="3" t="s">
        <v>340</v>
      </c>
      <c r="L25" s="3" t="s">
        <v>341</v>
      </c>
      <c r="M25" s="3" t="s">
        <v>342</v>
      </c>
      <c r="N25" s="3" t="s">
        <v>42</v>
      </c>
      <c r="O25" s="3" t="s">
        <v>343</v>
      </c>
      <c r="P25" s="3" t="s">
        <v>344</v>
      </c>
      <c r="Q25" s="4" t="s">
        <v>57</v>
      </c>
      <c r="R25" s="3" t="s">
        <v>345</v>
      </c>
      <c r="S25" s="4">
        <v>1</v>
      </c>
      <c r="T25" s="4">
        <v>1</v>
      </c>
      <c r="U25" s="4">
        <v>0</v>
      </c>
      <c r="V25" s="4">
        <v>1</v>
      </c>
      <c r="W25" s="4">
        <v>0</v>
      </c>
      <c r="X25" s="4">
        <v>0</v>
      </c>
      <c r="Y25" s="4">
        <v>1</v>
      </c>
      <c r="Z25" s="4">
        <v>1</v>
      </c>
      <c r="AA25" s="4">
        <v>0</v>
      </c>
      <c r="AB25" s="4">
        <f>SUM(S25:AA25)</f>
        <v>5</v>
      </c>
      <c r="AL25" s="4">
        <f>SUM(AC25:AK25)</f>
        <v>0</v>
      </c>
      <c r="AN25" s="4" t="s">
        <v>346</v>
      </c>
      <c r="AO25" s="3" t="s">
        <v>347</v>
      </c>
    </row>
    <row r="26" spans="1:41" ht="106.95" customHeight="1" x14ac:dyDescent="0.3">
      <c r="A26" s="3" t="s">
        <v>348</v>
      </c>
      <c r="B26" s="3" t="s">
        <v>349</v>
      </c>
      <c r="C26" s="3">
        <v>1</v>
      </c>
      <c r="D26" s="4" t="s">
        <v>128</v>
      </c>
      <c r="E26" s="3" t="s">
        <v>42</v>
      </c>
      <c r="F26" s="4" t="s">
        <v>165</v>
      </c>
      <c r="G26" s="4">
        <v>2011</v>
      </c>
      <c r="H26" s="3" t="s">
        <v>128</v>
      </c>
      <c r="I26" s="3" t="s">
        <v>350</v>
      </c>
      <c r="J26" s="3" t="s">
        <v>351</v>
      </c>
      <c r="K26" s="3" t="s">
        <v>352</v>
      </c>
      <c r="L26" s="3" t="s">
        <v>353</v>
      </c>
      <c r="M26" s="3" t="s">
        <v>354</v>
      </c>
      <c r="N26" s="3" t="s">
        <v>42</v>
      </c>
      <c r="O26" s="3" t="s">
        <v>355</v>
      </c>
      <c r="P26" s="3" t="s">
        <v>356</v>
      </c>
      <c r="Q26" s="4" t="s">
        <v>46</v>
      </c>
      <c r="R26" s="3" t="s">
        <v>357</v>
      </c>
      <c r="S26" s="4">
        <v>1</v>
      </c>
      <c r="T26" s="4">
        <v>1</v>
      </c>
      <c r="U26" s="4">
        <v>1</v>
      </c>
      <c r="V26" s="4">
        <v>1</v>
      </c>
      <c r="W26" s="4">
        <v>0</v>
      </c>
      <c r="X26" s="4">
        <v>0</v>
      </c>
      <c r="Y26" s="4">
        <v>1</v>
      </c>
      <c r="Z26" s="4">
        <v>0</v>
      </c>
      <c r="AA26" s="4">
        <v>0</v>
      </c>
      <c r="AB26" s="4">
        <f>SUM(S26:AA26)</f>
        <v>5</v>
      </c>
      <c r="AL26" s="4">
        <f>SUM(AC26:AK26)</f>
        <v>0</v>
      </c>
      <c r="AN26" s="4" t="s">
        <v>358</v>
      </c>
      <c r="AO26" s="3" t="s">
        <v>359</v>
      </c>
    </row>
    <row r="27" spans="1:41" ht="141.75" customHeight="1" x14ac:dyDescent="0.3">
      <c r="A27" s="3" t="s">
        <v>360</v>
      </c>
      <c r="B27" s="3" t="s">
        <v>189</v>
      </c>
      <c r="C27" s="3">
        <v>1</v>
      </c>
      <c r="D27" s="4" t="s">
        <v>128</v>
      </c>
      <c r="E27" s="3" t="s">
        <v>42</v>
      </c>
      <c r="F27" s="4" t="s">
        <v>278</v>
      </c>
      <c r="G27" s="4">
        <v>2011</v>
      </c>
      <c r="H27" s="3" t="s">
        <v>128</v>
      </c>
      <c r="I27" s="3" t="s">
        <v>361</v>
      </c>
      <c r="J27" s="3" t="s">
        <v>362</v>
      </c>
      <c r="K27" s="3" t="s">
        <v>363</v>
      </c>
      <c r="L27" s="3" t="s">
        <v>364</v>
      </c>
      <c r="M27" s="3" t="s">
        <v>365</v>
      </c>
      <c r="N27" s="3" t="s">
        <v>42</v>
      </c>
      <c r="O27" s="3" t="s">
        <v>42</v>
      </c>
      <c r="P27" s="3" t="s">
        <v>366</v>
      </c>
      <c r="Q27" s="4" t="s">
        <v>367</v>
      </c>
      <c r="R27" s="3" t="s">
        <v>368</v>
      </c>
      <c r="S27" s="4">
        <v>1</v>
      </c>
      <c r="T27" s="4">
        <v>1</v>
      </c>
      <c r="U27" s="4">
        <v>1</v>
      </c>
      <c r="V27" s="4">
        <v>1</v>
      </c>
      <c r="W27" s="4">
        <v>1</v>
      </c>
      <c r="X27" s="4">
        <v>0</v>
      </c>
      <c r="Y27" s="4">
        <v>1</v>
      </c>
      <c r="Z27" s="4">
        <v>0</v>
      </c>
      <c r="AA27" s="4">
        <v>0</v>
      </c>
      <c r="AB27" s="4">
        <f>SUM(S27:AA27)</f>
        <v>6</v>
      </c>
      <c r="AL27" s="4">
        <f>SUM(AC27:AK27)</f>
        <v>0</v>
      </c>
      <c r="AN27" s="4" t="s">
        <v>369</v>
      </c>
      <c r="AO27" s="3" t="s">
        <v>370</v>
      </c>
    </row>
    <row r="28" spans="1:41" ht="189.75" customHeight="1" x14ac:dyDescent="0.3">
      <c r="A28" s="3" t="s">
        <v>371</v>
      </c>
      <c r="B28" s="3" t="s">
        <v>372</v>
      </c>
      <c r="C28" s="3">
        <v>0</v>
      </c>
      <c r="D28" s="4" t="s">
        <v>128</v>
      </c>
      <c r="E28" s="3" t="s">
        <v>42</v>
      </c>
      <c r="F28" s="4" t="s">
        <v>373</v>
      </c>
      <c r="G28" s="4">
        <v>2014</v>
      </c>
      <c r="H28" s="3" t="s">
        <v>128</v>
      </c>
      <c r="I28" s="3" t="s">
        <v>374</v>
      </c>
      <c r="J28" s="3" t="s">
        <v>375</v>
      </c>
      <c r="K28" s="3" t="s">
        <v>376</v>
      </c>
      <c r="L28" s="3" t="s">
        <v>377</v>
      </c>
      <c r="M28" s="3" t="s">
        <v>378</v>
      </c>
      <c r="N28" s="3" t="s">
        <v>42</v>
      </c>
      <c r="O28" s="3" t="s">
        <v>42</v>
      </c>
      <c r="P28" s="3" t="s">
        <v>379</v>
      </c>
      <c r="Q28" s="4" t="s">
        <v>367</v>
      </c>
      <c r="R28" s="3" t="s">
        <v>380</v>
      </c>
      <c r="S28" s="4">
        <v>1</v>
      </c>
      <c r="T28" s="4">
        <v>1</v>
      </c>
      <c r="U28" s="4">
        <v>1</v>
      </c>
      <c r="V28" s="4">
        <v>0</v>
      </c>
      <c r="W28" s="4">
        <v>0</v>
      </c>
      <c r="X28" s="4">
        <v>0</v>
      </c>
      <c r="Y28" s="4">
        <v>0</v>
      </c>
      <c r="Z28" s="4">
        <v>0</v>
      </c>
      <c r="AA28" s="4">
        <v>0</v>
      </c>
      <c r="AB28" s="4">
        <f>SUM(S28:AA28)</f>
        <v>3</v>
      </c>
      <c r="AL28" s="4">
        <f>SUM(AC28:AK28)</f>
        <v>0</v>
      </c>
      <c r="AN28" s="4" t="s">
        <v>381</v>
      </c>
      <c r="AO28" s="3" t="s">
        <v>382</v>
      </c>
    </row>
    <row r="29" spans="1:41" ht="165.75" customHeight="1" x14ac:dyDescent="0.3">
      <c r="A29" s="3" t="s">
        <v>383</v>
      </c>
      <c r="B29" s="3" t="s">
        <v>384</v>
      </c>
      <c r="C29" s="3">
        <v>1</v>
      </c>
      <c r="D29" s="4" t="s">
        <v>128</v>
      </c>
      <c r="E29" s="3" t="s">
        <v>42</v>
      </c>
      <c r="F29" s="4" t="s">
        <v>373</v>
      </c>
      <c r="G29" s="4">
        <v>2000</v>
      </c>
      <c r="H29" s="3" t="s">
        <v>128</v>
      </c>
      <c r="I29" s="3" t="s">
        <v>385</v>
      </c>
      <c r="J29" s="3" t="s">
        <v>386</v>
      </c>
      <c r="K29" s="3" t="s">
        <v>387</v>
      </c>
      <c r="L29" s="3" t="s">
        <v>388</v>
      </c>
      <c r="M29" s="3" t="s">
        <v>389</v>
      </c>
      <c r="N29" s="3" t="s">
        <v>42</v>
      </c>
      <c r="O29" s="3" t="s">
        <v>390</v>
      </c>
      <c r="P29" s="3" t="s">
        <v>391</v>
      </c>
      <c r="Q29" s="4" t="s">
        <v>46</v>
      </c>
      <c r="R29" s="3" t="s">
        <v>392</v>
      </c>
      <c r="S29" s="4">
        <v>1</v>
      </c>
      <c r="T29" s="4">
        <v>1</v>
      </c>
      <c r="U29" s="4">
        <v>0</v>
      </c>
      <c r="V29" s="4">
        <v>1</v>
      </c>
      <c r="W29" s="4">
        <v>0</v>
      </c>
      <c r="X29" s="4">
        <v>0</v>
      </c>
      <c r="Y29" s="4">
        <v>1</v>
      </c>
      <c r="Z29" s="4">
        <v>0</v>
      </c>
      <c r="AA29" s="4">
        <v>0</v>
      </c>
      <c r="AB29" s="4">
        <f>SUM(S29:AA29)</f>
        <v>4</v>
      </c>
      <c r="AL29" s="4">
        <f>SUM(AC29:AK29)</f>
        <v>0</v>
      </c>
      <c r="AN29" s="4" t="s">
        <v>393</v>
      </c>
      <c r="AO29" s="3" t="s">
        <v>394</v>
      </c>
    </row>
    <row r="30" spans="1:41" ht="123" customHeight="1" x14ac:dyDescent="0.3">
      <c r="A30" s="3" t="s">
        <v>395</v>
      </c>
      <c r="B30" s="3" t="s">
        <v>396</v>
      </c>
      <c r="C30" s="3">
        <v>0</v>
      </c>
      <c r="D30" s="4" t="s">
        <v>128</v>
      </c>
      <c r="E30" s="3" t="s">
        <v>42</v>
      </c>
      <c r="F30" s="4" t="s">
        <v>42</v>
      </c>
      <c r="G30" s="4" t="s">
        <v>42</v>
      </c>
      <c r="H30" s="3" t="s">
        <v>128</v>
      </c>
      <c r="I30" s="3" t="s">
        <v>397</v>
      </c>
      <c r="J30" s="3" t="s">
        <v>398</v>
      </c>
      <c r="K30" s="3" t="s">
        <v>399</v>
      </c>
      <c r="L30" s="3" t="s">
        <v>400</v>
      </c>
      <c r="M30" s="3" t="s">
        <v>401</v>
      </c>
      <c r="N30" s="3" t="s">
        <v>42</v>
      </c>
      <c r="O30" s="3" t="s">
        <v>42</v>
      </c>
      <c r="P30" s="3" t="s">
        <v>402</v>
      </c>
      <c r="Q30" s="4" t="s">
        <v>46</v>
      </c>
      <c r="R30" s="3" t="s">
        <v>403</v>
      </c>
      <c r="S30" s="4">
        <v>1</v>
      </c>
      <c r="T30" s="4">
        <v>1</v>
      </c>
      <c r="U30" s="4">
        <v>1</v>
      </c>
      <c r="V30" s="4">
        <v>1</v>
      </c>
      <c r="W30" s="4">
        <v>0</v>
      </c>
      <c r="X30" s="4">
        <v>0</v>
      </c>
      <c r="Y30" s="4">
        <v>1</v>
      </c>
      <c r="Z30" s="4">
        <v>1</v>
      </c>
      <c r="AA30" s="4">
        <v>0</v>
      </c>
      <c r="AB30" s="4">
        <f>SUM(S30:AA30)</f>
        <v>6</v>
      </c>
      <c r="AL30" s="4">
        <f>SUM(AC30:AK30)</f>
        <v>0</v>
      </c>
      <c r="AN30" s="4" t="s">
        <v>404</v>
      </c>
      <c r="AO30" s="3" t="s">
        <v>405</v>
      </c>
    </row>
    <row r="31" spans="1:41" ht="97.5" customHeight="1" x14ac:dyDescent="0.3">
      <c r="A31" s="3" t="s">
        <v>406</v>
      </c>
      <c r="B31" s="3" t="s">
        <v>407</v>
      </c>
      <c r="C31" s="3">
        <v>0</v>
      </c>
      <c r="D31" s="4" t="s">
        <v>128</v>
      </c>
      <c r="E31" s="3" t="s">
        <v>42</v>
      </c>
      <c r="F31" s="4" t="s">
        <v>42</v>
      </c>
      <c r="G31" s="4" t="s">
        <v>42</v>
      </c>
      <c r="H31" s="3" t="s">
        <v>128</v>
      </c>
      <c r="I31" s="3" t="s">
        <v>408</v>
      </c>
      <c r="J31" s="3" t="s">
        <v>409</v>
      </c>
      <c r="K31" s="3" t="s">
        <v>410</v>
      </c>
      <c r="L31" s="3" t="s">
        <v>411</v>
      </c>
      <c r="M31" s="3" t="s">
        <v>412</v>
      </c>
      <c r="N31" s="3" t="s">
        <v>413</v>
      </c>
      <c r="O31" s="3" t="s">
        <v>42</v>
      </c>
      <c r="P31" s="3" t="s">
        <v>414</v>
      </c>
      <c r="Q31" s="4" t="s">
        <v>57</v>
      </c>
      <c r="R31" s="3" t="s">
        <v>415</v>
      </c>
      <c r="S31" s="4">
        <v>1</v>
      </c>
      <c r="T31" s="4">
        <v>1</v>
      </c>
      <c r="U31" s="4">
        <v>0</v>
      </c>
      <c r="V31" s="4">
        <v>1</v>
      </c>
      <c r="W31" s="4">
        <v>0</v>
      </c>
      <c r="X31" s="4">
        <v>0</v>
      </c>
      <c r="Y31" s="4">
        <v>1</v>
      </c>
      <c r="Z31" s="4">
        <v>1</v>
      </c>
      <c r="AA31" s="4">
        <v>0</v>
      </c>
      <c r="AB31" s="4">
        <f>SUM(S31:AA31)</f>
        <v>5</v>
      </c>
      <c r="AL31" s="4">
        <f>SUM(AC31:AK31)</f>
        <v>0</v>
      </c>
      <c r="AN31" s="4" t="s">
        <v>416</v>
      </c>
      <c r="AO31" s="3" t="s">
        <v>417</v>
      </c>
    </row>
    <row r="32" spans="1:41" ht="110.7" customHeight="1" x14ac:dyDescent="0.3">
      <c r="A32" s="3" t="s">
        <v>418</v>
      </c>
      <c r="B32" s="3" t="s">
        <v>419</v>
      </c>
      <c r="C32" s="3">
        <v>0</v>
      </c>
      <c r="D32" s="4" t="s">
        <v>128</v>
      </c>
      <c r="E32" s="3" t="s">
        <v>42</v>
      </c>
      <c r="F32" s="4" t="s">
        <v>42</v>
      </c>
      <c r="G32" s="4" t="s">
        <v>42</v>
      </c>
      <c r="H32" s="3" t="s">
        <v>128</v>
      </c>
      <c r="I32" s="3" t="s">
        <v>420</v>
      </c>
      <c r="J32" s="3" t="s">
        <v>421</v>
      </c>
      <c r="K32" s="3" t="s">
        <v>422</v>
      </c>
      <c r="L32" s="3" t="s">
        <v>423</v>
      </c>
      <c r="M32" s="3" t="s">
        <v>424</v>
      </c>
      <c r="N32" s="3" t="s">
        <v>42</v>
      </c>
      <c r="O32" s="3" t="s">
        <v>42</v>
      </c>
      <c r="P32" s="3" t="s">
        <v>425</v>
      </c>
      <c r="Q32" s="4" t="s">
        <v>297</v>
      </c>
      <c r="R32" s="3" t="s">
        <v>426</v>
      </c>
      <c r="S32" s="4">
        <v>1</v>
      </c>
      <c r="T32" s="4">
        <v>1</v>
      </c>
      <c r="U32" s="4">
        <v>0</v>
      </c>
      <c r="V32" s="4">
        <v>1</v>
      </c>
      <c r="W32" s="4">
        <v>0</v>
      </c>
      <c r="X32" s="4">
        <v>1</v>
      </c>
      <c r="Y32" s="4">
        <v>0</v>
      </c>
      <c r="Z32" s="4">
        <v>0</v>
      </c>
      <c r="AA32" s="4">
        <v>0</v>
      </c>
      <c r="AB32" s="4">
        <f>SUM(S32:AA32)</f>
        <v>4</v>
      </c>
      <c r="AL32" s="4">
        <f>SUM(AC32:AK32)</f>
        <v>0</v>
      </c>
      <c r="AN32" s="4" t="s">
        <v>427</v>
      </c>
      <c r="AO32" s="3" t="s">
        <v>428</v>
      </c>
    </row>
    <row r="33" spans="1:41" ht="108" customHeight="1" x14ac:dyDescent="0.3">
      <c r="A33" s="3" t="s">
        <v>429</v>
      </c>
      <c r="B33" s="3" t="s">
        <v>430</v>
      </c>
      <c r="C33" s="3">
        <v>1</v>
      </c>
      <c r="D33" s="4" t="s">
        <v>128</v>
      </c>
      <c r="E33" s="3" t="s">
        <v>42</v>
      </c>
      <c r="F33" s="4" t="s">
        <v>431</v>
      </c>
      <c r="G33" s="4">
        <v>2011</v>
      </c>
      <c r="H33" s="3" t="s">
        <v>128</v>
      </c>
      <c r="I33" s="3" t="s">
        <v>432</v>
      </c>
      <c r="J33" s="3" t="s">
        <v>433</v>
      </c>
      <c r="K33" s="3" t="s">
        <v>387</v>
      </c>
      <c r="L33" s="3" t="s">
        <v>434</v>
      </c>
      <c r="M33" s="3" t="s">
        <v>435</v>
      </c>
      <c r="N33" s="3" t="s">
        <v>436</v>
      </c>
      <c r="O33" s="3" t="s">
        <v>437</v>
      </c>
      <c r="P33" s="3" t="s">
        <v>438</v>
      </c>
      <c r="Q33" s="4" t="s">
        <v>57</v>
      </c>
      <c r="R33" s="3" t="s">
        <v>439</v>
      </c>
      <c r="S33" s="4">
        <v>1</v>
      </c>
      <c r="T33" s="4">
        <v>1</v>
      </c>
      <c r="U33" s="4">
        <v>0</v>
      </c>
      <c r="V33" s="4">
        <v>1</v>
      </c>
      <c r="W33" s="4">
        <v>0</v>
      </c>
      <c r="X33" s="4">
        <v>0</v>
      </c>
      <c r="Y33" s="4">
        <v>1</v>
      </c>
      <c r="Z33" s="4">
        <v>1</v>
      </c>
      <c r="AA33" s="4">
        <v>0</v>
      </c>
      <c r="AB33" s="4">
        <f>SUM(S33:AA33)</f>
        <v>5</v>
      </c>
      <c r="AL33" s="4">
        <f>SUM(AC33:AK33)</f>
        <v>0</v>
      </c>
      <c r="AN33" s="4" t="s">
        <v>440</v>
      </c>
      <c r="AO33" s="3" t="s">
        <v>441</v>
      </c>
    </row>
    <row r="34" spans="1:41" ht="97.5" customHeight="1" x14ac:dyDescent="0.3">
      <c r="A34" s="3" t="s">
        <v>442</v>
      </c>
      <c r="B34" s="3" t="s">
        <v>443</v>
      </c>
      <c r="C34" s="3">
        <v>1</v>
      </c>
      <c r="D34" s="4" t="s">
        <v>128</v>
      </c>
      <c r="E34" s="3" t="s">
        <v>42</v>
      </c>
      <c r="F34" s="4" t="s">
        <v>42</v>
      </c>
      <c r="G34" s="4" t="s">
        <v>42</v>
      </c>
      <c r="H34" s="3" t="s">
        <v>128</v>
      </c>
      <c r="I34" s="3" t="s">
        <v>444</v>
      </c>
      <c r="J34" s="3" t="s">
        <v>445</v>
      </c>
      <c r="K34" s="3" t="s">
        <v>446</v>
      </c>
      <c r="L34" s="3" t="s">
        <v>447</v>
      </c>
      <c r="M34" s="3" t="s">
        <v>448</v>
      </c>
      <c r="N34" s="3" t="s">
        <v>449</v>
      </c>
      <c r="O34" s="3" t="s">
        <v>42</v>
      </c>
      <c r="P34" s="3" t="s">
        <v>450</v>
      </c>
      <c r="Q34" s="4" t="s">
        <v>297</v>
      </c>
      <c r="R34" s="3" t="s">
        <v>451</v>
      </c>
      <c r="S34" s="4">
        <v>1</v>
      </c>
      <c r="T34" s="4">
        <v>1</v>
      </c>
      <c r="U34" s="4">
        <v>1</v>
      </c>
      <c r="V34" s="4">
        <v>1</v>
      </c>
      <c r="W34" s="4">
        <v>0</v>
      </c>
      <c r="X34" s="4">
        <v>0</v>
      </c>
      <c r="Y34" s="4">
        <v>0</v>
      </c>
      <c r="Z34" s="4">
        <v>0</v>
      </c>
      <c r="AA34" s="4">
        <v>0</v>
      </c>
      <c r="AB34" s="4">
        <f>SUM(S34:AA34)</f>
        <v>4</v>
      </c>
      <c r="AL34" s="4">
        <f>SUM(AC34:AK34)</f>
        <v>0</v>
      </c>
      <c r="AN34" s="4" t="s">
        <v>452</v>
      </c>
      <c r="AO34" s="3" t="s">
        <v>453</v>
      </c>
    </row>
    <row r="35" spans="1:41" ht="133.19999999999999" customHeight="1" x14ac:dyDescent="0.3">
      <c r="A35" s="3" t="s">
        <v>454</v>
      </c>
      <c r="B35" s="3" t="s">
        <v>455</v>
      </c>
      <c r="C35" s="3">
        <v>0</v>
      </c>
      <c r="D35" s="4" t="s">
        <v>128</v>
      </c>
      <c r="E35" s="3" t="s">
        <v>42</v>
      </c>
      <c r="F35" s="4" t="s">
        <v>165</v>
      </c>
      <c r="G35" s="4">
        <v>2011</v>
      </c>
      <c r="H35" s="3" t="s">
        <v>128</v>
      </c>
      <c r="I35" s="3" t="s">
        <v>456</v>
      </c>
      <c r="J35" s="3" t="s">
        <v>457</v>
      </c>
      <c r="K35" s="3" t="s">
        <v>458</v>
      </c>
      <c r="L35" s="3" t="s">
        <v>459</v>
      </c>
      <c r="M35" s="3" t="s">
        <v>460</v>
      </c>
      <c r="N35" s="3" t="s">
        <v>42</v>
      </c>
      <c r="O35" s="3" t="s">
        <v>42</v>
      </c>
      <c r="P35" s="3" t="s">
        <v>461</v>
      </c>
      <c r="Q35" s="4" t="s">
        <v>57</v>
      </c>
      <c r="R35" s="3" t="s">
        <v>462</v>
      </c>
      <c r="S35" s="4">
        <v>1</v>
      </c>
      <c r="T35" s="4">
        <v>1</v>
      </c>
      <c r="U35" s="4">
        <v>1</v>
      </c>
      <c r="V35" s="4">
        <v>1</v>
      </c>
      <c r="W35" s="4">
        <v>0</v>
      </c>
      <c r="X35" s="4">
        <v>0</v>
      </c>
      <c r="Y35" s="4">
        <v>1</v>
      </c>
      <c r="Z35" s="4">
        <v>1</v>
      </c>
      <c r="AA35" s="4">
        <v>0</v>
      </c>
      <c r="AB35" s="4">
        <f>SUM(S35:AA35)</f>
        <v>6</v>
      </c>
      <c r="AL35" s="4">
        <f>SUM(AC35:AK35)</f>
        <v>0</v>
      </c>
      <c r="AN35" s="4" t="s">
        <v>463</v>
      </c>
      <c r="AO35" s="3" t="s">
        <v>464</v>
      </c>
    </row>
    <row r="36" spans="1:41" ht="207.45" customHeight="1" x14ac:dyDescent="0.3">
      <c r="A36" s="3" t="s">
        <v>466</v>
      </c>
      <c r="B36" s="3" t="s">
        <v>467</v>
      </c>
      <c r="C36" s="3">
        <v>1</v>
      </c>
      <c r="D36" s="4" t="s">
        <v>128</v>
      </c>
      <c r="E36" s="3" t="s">
        <v>42</v>
      </c>
      <c r="F36" s="4" t="s">
        <v>43</v>
      </c>
      <c r="G36" s="4">
        <v>2015</v>
      </c>
      <c r="H36" s="3" t="s">
        <v>128</v>
      </c>
      <c r="I36" s="3" t="s">
        <v>468</v>
      </c>
      <c r="J36" s="3" t="s">
        <v>469</v>
      </c>
      <c r="K36" s="3" t="s">
        <v>470</v>
      </c>
      <c r="L36" s="3" t="s">
        <v>471</v>
      </c>
      <c r="M36" s="3" t="s">
        <v>472</v>
      </c>
      <c r="N36" s="3" t="s">
        <v>473</v>
      </c>
      <c r="O36" s="3" t="s">
        <v>474</v>
      </c>
      <c r="P36" s="3" t="s">
        <v>402</v>
      </c>
      <c r="Q36" s="4" t="s">
        <v>46</v>
      </c>
      <c r="R36" s="3" t="s">
        <v>475</v>
      </c>
      <c r="S36" s="4">
        <v>1</v>
      </c>
      <c r="T36" s="4">
        <v>1</v>
      </c>
      <c r="U36" s="4">
        <v>1</v>
      </c>
      <c r="V36" s="4">
        <v>1</v>
      </c>
      <c r="W36" s="4">
        <v>1</v>
      </c>
      <c r="X36" s="4">
        <v>0</v>
      </c>
      <c r="Y36" s="4">
        <v>1</v>
      </c>
      <c r="Z36" s="4">
        <v>1</v>
      </c>
      <c r="AA36" s="4">
        <v>0</v>
      </c>
      <c r="AB36" s="4">
        <f>SUM(S36:AA36)</f>
        <v>7</v>
      </c>
      <c r="AL36" s="4">
        <f>SUM(AC36:AK36)</f>
        <v>0</v>
      </c>
      <c r="AN36" s="4" t="s">
        <v>42</v>
      </c>
      <c r="AO36" s="3" t="s">
        <v>476</v>
      </c>
    </row>
    <row r="37" spans="1:41" ht="114" customHeight="1" x14ac:dyDescent="0.3">
      <c r="A37" s="3" t="s">
        <v>477</v>
      </c>
      <c r="B37" s="3" t="s">
        <v>478</v>
      </c>
      <c r="C37" s="3">
        <v>1</v>
      </c>
      <c r="D37" s="4" t="s">
        <v>128</v>
      </c>
      <c r="E37" s="3" t="s">
        <v>42</v>
      </c>
      <c r="F37" s="4" t="s">
        <v>43</v>
      </c>
      <c r="G37" s="4">
        <v>2019</v>
      </c>
      <c r="H37" s="3" t="s">
        <v>128</v>
      </c>
      <c r="I37" s="3" t="s">
        <v>479</v>
      </c>
      <c r="J37" s="3" t="s">
        <v>480</v>
      </c>
      <c r="K37" s="3" t="s">
        <v>481</v>
      </c>
      <c r="L37" s="3" t="s">
        <v>482</v>
      </c>
      <c r="M37" s="3" t="s">
        <v>483</v>
      </c>
      <c r="N37" s="3" t="s">
        <v>484</v>
      </c>
      <c r="O37" s="3" t="s">
        <v>485</v>
      </c>
      <c r="P37" s="3" t="s">
        <v>486</v>
      </c>
      <c r="Q37" s="4" t="s">
        <v>46</v>
      </c>
      <c r="R37" s="3" t="s">
        <v>475</v>
      </c>
      <c r="S37" s="4">
        <v>1</v>
      </c>
      <c r="T37" s="4">
        <v>1</v>
      </c>
      <c r="U37" s="4">
        <v>0</v>
      </c>
      <c r="V37" s="4">
        <v>1</v>
      </c>
      <c r="W37" s="4">
        <v>0</v>
      </c>
      <c r="X37" s="4">
        <v>0</v>
      </c>
      <c r="Y37" s="4">
        <v>0</v>
      </c>
      <c r="Z37" s="4">
        <v>1</v>
      </c>
      <c r="AA37" s="4">
        <v>0</v>
      </c>
      <c r="AB37" s="4">
        <f>SUM(S37:AA37)</f>
        <v>4</v>
      </c>
      <c r="AL37" s="4">
        <f>SUM(AC37:AK37)</f>
        <v>0</v>
      </c>
      <c r="AN37" s="4" t="s">
        <v>42</v>
      </c>
      <c r="AO37" s="3" t="s">
        <v>487</v>
      </c>
    </row>
    <row r="38" spans="1:41" ht="123.45" customHeight="1" x14ac:dyDescent="0.3">
      <c r="A38" s="3" t="s">
        <v>488</v>
      </c>
      <c r="B38" s="3" t="s">
        <v>42</v>
      </c>
      <c r="C38" s="3">
        <v>0</v>
      </c>
      <c r="D38" s="4" t="s">
        <v>128</v>
      </c>
      <c r="E38" s="3" t="s">
        <v>42</v>
      </c>
      <c r="F38" s="4" t="s">
        <v>42</v>
      </c>
      <c r="G38" s="4" t="s">
        <v>42</v>
      </c>
      <c r="H38" s="3" t="s">
        <v>128</v>
      </c>
      <c r="I38" s="3" t="s">
        <v>489</v>
      </c>
      <c r="J38" s="3" t="s">
        <v>490</v>
      </c>
      <c r="K38" s="3" t="s">
        <v>491</v>
      </c>
      <c r="L38" s="3" t="s">
        <v>492</v>
      </c>
      <c r="M38" s="3" t="s">
        <v>493</v>
      </c>
      <c r="N38" s="3" t="s">
        <v>42</v>
      </c>
      <c r="O38" s="3" t="s">
        <v>42</v>
      </c>
      <c r="P38" s="3" t="s">
        <v>494</v>
      </c>
      <c r="Q38" s="4" t="s">
        <v>46</v>
      </c>
      <c r="R38" s="3" t="s">
        <v>273</v>
      </c>
      <c r="S38" s="4">
        <v>1</v>
      </c>
      <c r="T38" s="4">
        <v>1</v>
      </c>
      <c r="U38" s="4">
        <v>1</v>
      </c>
      <c r="V38" s="4" t="s">
        <v>226</v>
      </c>
      <c r="W38" s="4" t="s">
        <v>226</v>
      </c>
      <c r="X38" s="4">
        <v>1</v>
      </c>
      <c r="Y38" s="4">
        <v>0</v>
      </c>
      <c r="Z38" s="4">
        <v>1</v>
      </c>
      <c r="AA38" s="4">
        <v>0</v>
      </c>
      <c r="AB38" s="4">
        <f>SUM(S38:AA38)</f>
        <v>5</v>
      </c>
      <c r="AL38" s="4">
        <f>SUM(AC38:AK38)</f>
        <v>0</v>
      </c>
      <c r="AN38" s="4" t="s">
        <v>42</v>
      </c>
      <c r="AO38" s="3" t="s">
        <v>495</v>
      </c>
    </row>
    <row r="39" spans="1:41" ht="97.5" customHeight="1" x14ac:dyDescent="0.3">
      <c r="A39" s="3" t="s">
        <v>496</v>
      </c>
      <c r="B39" s="3" t="s">
        <v>42</v>
      </c>
      <c r="C39" s="3">
        <v>0</v>
      </c>
      <c r="D39" s="4" t="s">
        <v>128</v>
      </c>
      <c r="E39" s="3" t="s">
        <v>42</v>
      </c>
      <c r="F39" s="4" t="s">
        <v>42</v>
      </c>
      <c r="G39" s="4" t="s">
        <v>42</v>
      </c>
      <c r="H39" s="3" t="s">
        <v>128</v>
      </c>
      <c r="I39" s="3" t="s">
        <v>497</v>
      </c>
      <c r="J39" s="3" t="s">
        <v>498</v>
      </c>
      <c r="K39" s="3" t="s">
        <v>499</v>
      </c>
      <c r="L39" s="3" t="s">
        <v>500</v>
      </c>
      <c r="M39" s="3" t="s">
        <v>501</v>
      </c>
      <c r="N39" s="3" t="s">
        <v>42</v>
      </c>
      <c r="O39" s="3" t="s">
        <v>42</v>
      </c>
      <c r="P39" s="3" t="s">
        <v>224</v>
      </c>
      <c r="Q39" s="4" t="s">
        <v>46</v>
      </c>
      <c r="R39" s="3" t="s">
        <v>273</v>
      </c>
      <c r="S39" s="4">
        <v>1</v>
      </c>
      <c r="T39" s="4">
        <v>1</v>
      </c>
      <c r="U39" s="4">
        <v>1</v>
      </c>
      <c r="V39" s="4" t="s">
        <v>226</v>
      </c>
      <c r="W39" s="4" t="s">
        <v>226</v>
      </c>
      <c r="X39" s="4">
        <v>0</v>
      </c>
      <c r="Y39" s="4">
        <v>0</v>
      </c>
      <c r="Z39" s="4">
        <v>1</v>
      </c>
      <c r="AA39" s="4">
        <v>0</v>
      </c>
      <c r="AB39" s="4">
        <f>SUM(S39:AA39)</f>
        <v>4</v>
      </c>
      <c r="AL39" s="4">
        <f>SUM(AC39:AK39)</f>
        <v>0</v>
      </c>
      <c r="AN39" s="4" t="s">
        <v>42</v>
      </c>
      <c r="AO39" s="3" t="s">
        <v>42</v>
      </c>
    </row>
    <row r="40" spans="1:41" ht="141" customHeight="1" x14ac:dyDescent="0.3">
      <c r="A40" s="3" t="s">
        <v>502</v>
      </c>
      <c r="B40" s="3" t="s">
        <v>42</v>
      </c>
      <c r="C40" s="3">
        <v>1</v>
      </c>
      <c r="D40" s="4" t="s">
        <v>128</v>
      </c>
      <c r="E40" s="3" t="s">
        <v>42</v>
      </c>
      <c r="F40" s="4" t="s">
        <v>42</v>
      </c>
      <c r="G40" s="4" t="s">
        <v>42</v>
      </c>
      <c r="H40" s="3" t="s">
        <v>128</v>
      </c>
      <c r="I40" s="3" t="s">
        <v>503</v>
      </c>
      <c r="J40" s="3" t="s">
        <v>504</v>
      </c>
      <c r="K40" s="3" t="s">
        <v>505</v>
      </c>
      <c r="L40" s="3" t="s">
        <v>506</v>
      </c>
      <c r="M40" s="3" t="s">
        <v>507</v>
      </c>
      <c r="N40" s="3" t="s">
        <v>42</v>
      </c>
      <c r="O40" s="3" t="s">
        <v>42</v>
      </c>
      <c r="P40" s="3" t="s">
        <v>494</v>
      </c>
      <c r="Q40" s="4" t="s">
        <v>46</v>
      </c>
      <c r="R40" s="3" t="s">
        <v>273</v>
      </c>
      <c r="S40" s="4">
        <v>1</v>
      </c>
      <c r="T40" s="4">
        <v>1</v>
      </c>
      <c r="U40" s="4">
        <v>1</v>
      </c>
      <c r="V40" s="4" t="s">
        <v>226</v>
      </c>
      <c r="W40" s="4" t="s">
        <v>226</v>
      </c>
      <c r="X40" s="4">
        <v>0</v>
      </c>
      <c r="Y40" s="4">
        <v>1</v>
      </c>
      <c r="Z40" s="4">
        <v>0</v>
      </c>
      <c r="AA40" s="4">
        <v>0</v>
      </c>
      <c r="AB40" s="4">
        <f>SUM(S40:AA40)</f>
        <v>4</v>
      </c>
      <c r="AL40" s="4">
        <f>SUM(AC40:AK40)</f>
        <v>0</v>
      </c>
      <c r="AN40" s="4" t="s">
        <v>42</v>
      </c>
      <c r="AO40" s="3" t="s">
        <v>508</v>
      </c>
    </row>
    <row r="41" spans="1:41" ht="124.95" customHeight="1" x14ac:dyDescent="0.3">
      <c r="A41" s="3" t="s">
        <v>509</v>
      </c>
      <c r="B41" s="3" t="s">
        <v>42</v>
      </c>
      <c r="C41" s="3">
        <v>1</v>
      </c>
      <c r="D41" s="4" t="s">
        <v>128</v>
      </c>
      <c r="E41" s="3" t="s">
        <v>42</v>
      </c>
      <c r="F41" s="4" t="s">
        <v>42</v>
      </c>
      <c r="G41" s="4" t="s">
        <v>42</v>
      </c>
      <c r="H41" s="3" t="s">
        <v>128</v>
      </c>
      <c r="I41" s="3" t="s">
        <v>510</v>
      </c>
      <c r="J41" s="3" t="s">
        <v>511</v>
      </c>
      <c r="K41" s="3" t="s">
        <v>512</v>
      </c>
      <c r="L41" s="3" t="s">
        <v>513</v>
      </c>
      <c r="M41" s="3" t="s">
        <v>514</v>
      </c>
      <c r="N41" s="3" t="s">
        <v>42</v>
      </c>
      <c r="O41" s="3" t="s">
        <v>42</v>
      </c>
      <c r="P41" s="3" t="s">
        <v>72</v>
      </c>
      <c r="Q41" s="4" t="s">
        <v>46</v>
      </c>
      <c r="R41" s="3" t="s">
        <v>273</v>
      </c>
      <c r="S41" s="4">
        <v>1</v>
      </c>
      <c r="T41" s="4">
        <v>1</v>
      </c>
      <c r="U41" s="4">
        <v>1</v>
      </c>
      <c r="V41" s="4">
        <v>1</v>
      </c>
      <c r="W41" s="4">
        <v>0</v>
      </c>
      <c r="X41" s="4">
        <v>0</v>
      </c>
      <c r="Y41" s="4">
        <v>0</v>
      </c>
      <c r="Z41" s="4">
        <v>0</v>
      </c>
      <c r="AA41" s="4">
        <v>0</v>
      </c>
      <c r="AB41" s="4">
        <f>SUM(S41:AA41)</f>
        <v>4</v>
      </c>
      <c r="AL41" s="4">
        <f>SUM(AC41:AK41)</f>
        <v>0</v>
      </c>
      <c r="AN41" s="4" t="s">
        <v>42</v>
      </c>
      <c r="AO41" s="3" t="s">
        <v>515</v>
      </c>
    </row>
    <row r="42" spans="1:41" ht="97.5" customHeight="1" x14ac:dyDescent="0.3">
      <c r="A42" s="3" t="s">
        <v>516</v>
      </c>
      <c r="B42" s="3" t="s">
        <v>42</v>
      </c>
      <c r="C42" s="3">
        <v>1</v>
      </c>
      <c r="D42" s="4" t="s">
        <v>128</v>
      </c>
      <c r="E42" s="3" t="s">
        <v>42</v>
      </c>
      <c r="F42" s="4" t="s">
        <v>42</v>
      </c>
      <c r="G42" s="4" t="s">
        <v>42</v>
      </c>
      <c r="H42" s="3" t="s">
        <v>128</v>
      </c>
      <c r="I42" s="3" t="s">
        <v>517</v>
      </c>
      <c r="J42" s="3" t="s">
        <v>518</v>
      </c>
      <c r="K42" s="3" t="s">
        <v>519</v>
      </c>
      <c r="L42" s="3" t="s">
        <v>520</v>
      </c>
      <c r="M42" s="3" t="s">
        <v>521</v>
      </c>
      <c r="N42" s="3" t="s">
        <v>42</v>
      </c>
      <c r="O42" s="3" t="s">
        <v>42</v>
      </c>
      <c r="P42" s="3" t="s">
        <v>522</v>
      </c>
      <c r="Q42" s="4" t="s">
        <v>46</v>
      </c>
      <c r="R42" s="3" t="s">
        <v>523</v>
      </c>
      <c r="S42" s="4">
        <v>1</v>
      </c>
      <c r="T42" s="4">
        <v>1</v>
      </c>
      <c r="U42" s="4" t="s">
        <v>226</v>
      </c>
      <c r="V42" s="4">
        <v>1</v>
      </c>
      <c r="W42" s="4">
        <v>0</v>
      </c>
      <c r="X42" s="4">
        <v>0</v>
      </c>
      <c r="Y42" s="4">
        <v>0</v>
      </c>
      <c r="Z42" s="4">
        <v>0</v>
      </c>
      <c r="AA42" s="4">
        <v>0</v>
      </c>
      <c r="AB42" s="4">
        <f>SUM(S42:AA42)</f>
        <v>3</v>
      </c>
      <c r="AL42" s="4">
        <f>SUM(AC42:AK42)</f>
        <v>0</v>
      </c>
      <c r="AN42" s="4" t="s">
        <v>42</v>
      </c>
      <c r="AO42" s="3" t="s">
        <v>42</v>
      </c>
    </row>
    <row r="43" spans="1:41" ht="97.5" customHeight="1" x14ac:dyDescent="0.3">
      <c r="A43" s="3" t="s">
        <v>524</v>
      </c>
      <c r="B43" s="3" t="s">
        <v>42</v>
      </c>
      <c r="C43" s="3">
        <v>1</v>
      </c>
      <c r="D43" s="4" t="s">
        <v>128</v>
      </c>
      <c r="E43" s="3" t="s">
        <v>42</v>
      </c>
      <c r="F43" s="4" t="s">
        <v>42</v>
      </c>
      <c r="G43" s="4" t="s">
        <v>42</v>
      </c>
      <c r="H43" s="3" t="s">
        <v>128</v>
      </c>
      <c r="I43" s="3" t="s">
        <v>525</v>
      </c>
      <c r="J43" s="3" t="s">
        <v>526</v>
      </c>
      <c r="K43" s="3" t="s">
        <v>527</v>
      </c>
      <c r="L43" s="3" t="s">
        <v>528</v>
      </c>
      <c r="M43" s="3" t="s">
        <v>529</v>
      </c>
      <c r="N43" s="3" t="s">
        <v>42</v>
      </c>
      <c r="O43" s="3" t="s">
        <v>42</v>
      </c>
      <c r="P43" s="3" t="s">
        <v>494</v>
      </c>
      <c r="Q43" s="4" t="s">
        <v>46</v>
      </c>
      <c r="R43" s="3" t="s">
        <v>530</v>
      </c>
      <c r="S43" s="4">
        <v>1</v>
      </c>
      <c r="T43" s="4">
        <v>1</v>
      </c>
      <c r="U43" s="4">
        <v>0</v>
      </c>
      <c r="V43" s="4">
        <v>0</v>
      </c>
      <c r="W43" s="4">
        <v>0</v>
      </c>
      <c r="X43" s="4">
        <v>0</v>
      </c>
      <c r="Y43" s="4">
        <v>0</v>
      </c>
      <c r="Z43" s="4">
        <v>1</v>
      </c>
      <c r="AA43" s="4">
        <v>0</v>
      </c>
      <c r="AB43" s="4">
        <f>SUM(S43:AA43)</f>
        <v>3</v>
      </c>
      <c r="AL43" s="4">
        <f>SUM(AC43:AK43)</f>
        <v>0</v>
      </c>
      <c r="AN43" s="4" t="s">
        <v>42</v>
      </c>
      <c r="AO43" s="3" t="s">
        <v>42</v>
      </c>
    </row>
    <row r="44" spans="1:41" ht="224.7" customHeight="1" x14ac:dyDescent="0.3">
      <c r="A44" s="3" t="s">
        <v>531</v>
      </c>
      <c r="B44" s="3" t="s">
        <v>42</v>
      </c>
      <c r="C44" s="3">
        <v>0</v>
      </c>
      <c r="D44" s="4" t="s">
        <v>128</v>
      </c>
      <c r="E44" s="3" t="s">
        <v>42</v>
      </c>
      <c r="F44" s="4" t="s">
        <v>42</v>
      </c>
      <c r="G44" s="4" t="s">
        <v>42</v>
      </c>
      <c r="H44" s="3" t="s">
        <v>128</v>
      </c>
      <c r="I44" s="3" t="s">
        <v>532</v>
      </c>
      <c r="J44" s="3" t="s">
        <v>533</v>
      </c>
      <c r="K44" s="3" t="s">
        <v>534</v>
      </c>
      <c r="L44" s="3" t="s">
        <v>535</v>
      </c>
      <c r="M44" s="3" t="s">
        <v>536</v>
      </c>
      <c r="N44" s="3" t="s">
        <v>42</v>
      </c>
      <c r="O44" s="3" t="s">
        <v>42</v>
      </c>
      <c r="P44" s="3" t="s">
        <v>72</v>
      </c>
      <c r="Q44" s="4" t="s">
        <v>46</v>
      </c>
      <c r="R44" s="3" t="s">
        <v>537</v>
      </c>
      <c r="S44" s="4">
        <v>1</v>
      </c>
      <c r="T44" s="4">
        <v>1</v>
      </c>
      <c r="U44" s="4" t="s">
        <v>226</v>
      </c>
      <c r="V44" s="4" t="s">
        <v>226</v>
      </c>
      <c r="W44" s="4" t="s">
        <v>226</v>
      </c>
      <c r="X44" s="4">
        <v>0</v>
      </c>
      <c r="Y44" s="4">
        <v>0</v>
      </c>
      <c r="Z44" s="4">
        <v>1</v>
      </c>
      <c r="AA44" s="4">
        <v>1</v>
      </c>
      <c r="AB44" s="4">
        <f>SUM(S44:AA44)</f>
        <v>4</v>
      </c>
      <c r="AL44" s="4">
        <f>SUM(AC44:AK44)</f>
        <v>0</v>
      </c>
      <c r="AN44" s="4" t="s">
        <v>42</v>
      </c>
      <c r="AO44" s="3" t="s">
        <v>42</v>
      </c>
    </row>
    <row r="45" spans="1:41" ht="115.5" customHeight="1" x14ac:dyDescent="0.3">
      <c r="A45" s="3" t="s">
        <v>538</v>
      </c>
      <c r="B45" s="3" t="s">
        <v>42</v>
      </c>
      <c r="C45" s="3">
        <v>0</v>
      </c>
      <c r="D45" s="4" t="s">
        <v>128</v>
      </c>
      <c r="E45" s="3" t="s">
        <v>42</v>
      </c>
      <c r="F45" s="4" t="s">
        <v>42</v>
      </c>
      <c r="G45" s="4" t="s">
        <v>42</v>
      </c>
      <c r="H45" s="3" t="s">
        <v>128</v>
      </c>
      <c r="I45" s="3" t="s">
        <v>539</v>
      </c>
      <c r="J45" s="3" t="s">
        <v>540</v>
      </c>
      <c r="K45" s="3" t="s">
        <v>541</v>
      </c>
      <c r="L45" s="3" t="s">
        <v>542</v>
      </c>
      <c r="M45" s="3" t="s">
        <v>543</v>
      </c>
      <c r="N45" s="3" t="s">
        <v>42</v>
      </c>
      <c r="O45" s="3" t="s">
        <v>42</v>
      </c>
      <c r="P45" s="3" t="s">
        <v>544</v>
      </c>
      <c r="Q45" s="4" t="s">
        <v>46</v>
      </c>
      <c r="R45" s="3" t="s">
        <v>545</v>
      </c>
      <c r="S45" s="4">
        <v>1</v>
      </c>
      <c r="T45" s="4">
        <v>1</v>
      </c>
      <c r="U45" s="4">
        <v>1</v>
      </c>
      <c r="V45" s="4" t="s">
        <v>226</v>
      </c>
      <c r="W45" s="4">
        <v>0</v>
      </c>
      <c r="X45" s="4">
        <v>0</v>
      </c>
      <c r="Y45" s="4">
        <v>0</v>
      </c>
      <c r="Z45" s="4" t="s">
        <v>226</v>
      </c>
      <c r="AA45" s="4">
        <v>0</v>
      </c>
      <c r="AB45" s="4">
        <f>SUM(S45:AA45)</f>
        <v>3</v>
      </c>
      <c r="AL45" s="4">
        <f>SUM(AC45:AK45)</f>
        <v>0</v>
      </c>
      <c r="AN45" s="4" t="s">
        <v>42</v>
      </c>
      <c r="AO45" s="3" t="s">
        <v>42</v>
      </c>
    </row>
    <row r="46" spans="1:41" ht="145.5" customHeight="1" x14ac:dyDescent="0.3">
      <c r="A46" s="3" t="s">
        <v>546</v>
      </c>
      <c r="B46" s="3" t="s">
        <v>547</v>
      </c>
      <c r="C46" s="3">
        <v>1</v>
      </c>
      <c r="D46" s="4" t="s">
        <v>128</v>
      </c>
      <c r="E46" s="3" t="s">
        <v>42</v>
      </c>
      <c r="F46" s="4" t="s">
        <v>465</v>
      </c>
      <c r="G46" s="4">
        <v>2020</v>
      </c>
      <c r="H46" s="3" t="s">
        <v>128</v>
      </c>
      <c r="I46" s="3" t="s">
        <v>548</v>
      </c>
      <c r="J46" s="3" t="s">
        <v>549</v>
      </c>
      <c r="K46" s="3" t="s">
        <v>550</v>
      </c>
      <c r="L46" s="3" t="s">
        <v>551</v>
      </c>
      <c r="M46" s="3" t="s">
        <v>552</v>
      </c>
      <c r="N46" s="3" t="s">
        <v>42</v>
      </c>
      <c r="O46" s="3" t="s">
        <v>42</v>
      </c>
      <c r="P46" s="3" t="s">
        <v>553</v>
      </c>
      <c r="Q46" s="4" t="s">
        <v>77</v>
      </c>
      <c r="R46" s="3" t="s">
        <v>554</v>
      </c>
      <c r="S46" s="4">
        <v>1</v>
      </c>
      <c r="T46" s="4">
        <v>1</v>
      </c>
      <c r="U46" s="4">
        <v>1</v>
      </c>
      <c r="V46" s="4">
        <v>0</v>
      </c>
      <c r="W46" s="4">
        <v>1</v>
      </c>
      <c r="X46" s="4">
        <v>0</v>
      </c>
      <c r="Y46" s="4">
        <v>0</v>
      </c>
      <c r="Z46" s="4">
        <v>0</v>
      </c>
      <c r="AA46" s="4">
        <v>0</v>
      </c>
      <c r="AB46" s="4">
        <f>SUM(S46:AA46)</f>
        <v>4</v>
      </c>
      <c r="AL46" s="4">
        <f>SUM(AC46:AK46)</f>
        <v>0</v>
      </c>
      <c r="AN46" s="4" t="s">
        <v>555</v>
      </c>
      <c r="AO46" s="3" t="s">
        <v>556</v>
      </c>
    </row>
    <row r="47" spans="1:41" ht="124.95" customHeight="1" x14ac:dyDescent="0.3">
      <c r="A47" s="3" t="s">
        <v>558</v>
      </c>
      <c r="B47" s="3" t="s">
        <v>559</v>
      </c>
      <c r="C47" s="3" t="s">
        <v>226</v>
      </c>
      <c r="D47" s="4" t="s">
        <v>41</v>
      </c>
      <c r="E47" s="3" t="s">
        <v>42</v>
      </c>
      <c r="F47" s="4" t="s">
        <v>42</v>
      </c>
      <c r="G47" s="4">
        <v>1979</v>
      </c>
      <c r="H47" s="3" t="s">
        <v>560</v>
      </c>
      <c r="I47" s="3" t="s">
        <v>561</v>
      </c>
      <c r="J47" s="3" t="s">
        <v>562</v>
      </c>
      <c r="K47" s="3" t="s">
        <v>563</v>
      </c>
      <c r="L47" s="3" t="s">
        <v>564</v>
      </c>
      <c r="M47" s="3" t="s">
        <v>565</v>
      </c>
      <c r="N47" s="3" t="s">
        <v>42</v>
      </c>
      <c r="O47" s="3" t="s">
        <v>42</v>
      </c>
      <c r="P47" s="4" t="s">
        <v>450</v>
      </c>
      <c r="Q47" s="4" t="s">
        <v>297</v>
      </c>
      <c r="R47" s="3" t="s">
        <v>566</v>
      </c>
      <c r="S47" s="4">
        <v>1</v>
      </c>
      <c r="T47" s="4">
        <v>1</v>
      </c>
      <c r="U47" s="4" t="s">
        <v>226</v>
      </c>
      <c r="V47" s="4">
        <v>1</v>
      </c>
      <c r="W47" s="4">
        <v>0</v>
      </c>
      <c r="X47" s="4">
        <v>1</v>
      </c>
      <c r="Y47" s="4" t="s">
        <v>226</v>
      </c>
      <c r="Z47" s="4">
        <v>0</v>
      </c>
      <c r="AA47" s="4">
        <v>0</v>
      </c>
      <c r="AB47" s="4">
        <f>SUM(S47:AA47)</f>
        <v>4</v>
      </c>
      <c r="AO47" s="3" t="s">
        <v>567</v>
      </c>
    </row>
    <row r="48" spans="1:41" ht="97.5" customHeight="1" x14ac:dyDescent="0.3">
      <c r="A48" s="3" t="s">
        <v>568</v>
      </c>
      <c r="B48" s="6" t="s">
        <v>42</v>
      </c>
      <c r="C48" s="3" t="s">
        <v>226</v>
      </c>
      <c r="D48" s="4" t="s">
        <v>128</v>
      </c>
      <c r="F48" s="7" t="s">
        <v>42</v>
      </c>
      <c r="G48" s="7" t="s">
        <v>42</v>
      </c>
      <c r="H48" s="3" t="s">
        <v>569</v>
      </c>
      <c r="I48" s="3" t="s">
        <v>557</v>
      </c>
      <c r="J48" s="3" t="s">
        <v>570</v>
      </c>
      <c r="K48" s="3" t="s">
        <v>571</v>
      </c>
      <c r="L48" s="3" t="s">
        <v>572</v>
      </c>
      <c r="M48" s="3" t="s">
        <v>573</v>
      </c>
      <c r="N48" s="3" t="s">
        <v>574</v>
      </c>
      <c r="O48" s="6" t="s">
        <v>42</v>
      </c>
      <c r="P48" s="3" t="s">
        <v>575</v>
      </c>
      <c r="Q48" s="4" t="s">
        <v>46</v>
      </c>
      <c r="R48" s="3" t="s">
        <v>576</v>
      </c>
      <c r="S48" s="4">
        <v>1</v>
      </c>
      <c r="T48" s="4">
        <v>1</v>
      </c>
      <c r="U48" s="4" t="s">
        <v>226</v>
      </c>
      <c r="V48" s="4">
        <v>1</v>
      </c>
      <c r="W48" s="4">
        <v>0</v>
      </c>
      <c r="X48" s="4">
        <v>1</v>
      </c>
      <c r="Y48" s="4">
        <v>0</v>
      </c>
      <c r="Z48" s="4">
        <v>1</v>
      </c>
      <c r="AA48" s="4">
        <v>1</v>
      </c>
      <c r="AB48" s="4">
        <f>SUM(S48:AA48)</f>
        <v>6</v>
      </c>
      <c r="AO48" s="3" t="s">
        <v>577</v>
      </c>
    </row>
  </sheetData>
  <dataValidations count="1">
    <dataValidation type="list" allowBlank="1" showInputMessage="1" showErrorMessage="1" sqref="Q2:Q52" xr:uid="{B144A7A6-E5EE-4F16-97AC-E38277D4DA7F}">
      <formula1>"Lawn Care,Rain Barrel,Rain Garden,Pet Waste,Littering,Septic Care,Vehicle Care,Other,Multiple"</formula1>
    </dataValidation>
  </dataValidations>
  <pageMargins left="0.7" right="0.7" top="0.75" bottom="0.75" header="0.3" footer="0.3"/>
  <pageSetup orientation="portrait" horizontalDpi="300"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D818F1EFD5484A9758FCE977386A80" ma:contentTypeVersion="8" ma:contentTypeDescription="Create a new document." ma:contentTypeScope="" ma:versionID="3ab5612271d12f4a0fc95756a1d0b338">
  <xsd:schema xmlns:xsd="http://www.w3.org/2001/XMLSchema" xmlns:xs="http://www.w3.org/2001/XMLSchema" xmlns:p="http://schemas.microsoft.com/office/2006/metadata/properties" xmlns:ns2="2b7c6dbe-fbeb-4122-88f3-3b2699454b62" xmlns:ns3="811841df-5704-4699-acf4-0111d8dfab33" targetNamespace="http://schemas.microsoft.com/office/2006/metadata/properties" ma:root="true" ma:fieldsID="d8cc550ad2d483bad5803f5c959df690" ns2:_="" ns3:_="">
    <xsd:import namespace="2b7c6dbe-fbeb-4122-88f3-3b2699454b62"/>
    <xsd:import namespace="811841df-5704-4699-acf4-0111d8dfab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7c6dbe-fbeb-4122-88f3-3b2699454b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1841df-5704-4699-acf4-0111d8dfab3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37C238-9DC9-4415-AA0F-F0ECC3B5A5D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D5FFA31-0FAA-401C-A00D-30D135565B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7c6dbe-fbeb-4122-88f3-3b2699454b62"/>
    <ds:schemaRef ds:uri="811841df-5704-4699-acf4-0111d8dfab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1CCC5-D375-4507-B696-99B87AF3C1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BC studies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Cook, Joseph H.</dc:creator>
  <cp:keywords/>
  <dc:description/>
  <cp:lastModifiedBy>Cook, Joseph H.</cp:lastModifiedBy>
  <cp:revision/>
  <dcterms:created xsi:type="dcterms:W3CDTF">2021-11-02T18:46:32Z</dcterms:created>
  <dcterms:modified xsi:type="dcterms:W3CDTF">2021-11-30T21:11:54Z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0x010100FED818F1EFD5484A9758FCE977386A80</vt:lpwstr>
  </property>
</Properties>
</file>