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sta461_ecy_wa_gov/Documents/Credit Transfer Reports/"/>
    </mc:Choice>
  </mc:AlternateContent>
  <xr:revisionPtr revIDLastSave="125" documentId="8_{CEF118C3-C95E-495C-BAB4-4DBEB6CC8546}" xr6:coauthVersionLast="47" xr6:coauthVersionMax="47" xr10:uidLastSave="{759F3B0D-70D0-447B-8C85-41C1A229C747}"/>
  <workbookProtection workbookAlgorithmName="SHA-512" workbookHashValue="G/8gnXRWCPJ1hlBZ+cQmO3+Q82iFaF54N5HhOUPOAbnj9RdJfeB90GYy6J60Ydx7ug0IE8ZsVBHdVMIs3hEY3A==" workbookSaltValue="zIDgoUync1xXHnS4v8VI3g==" workbookSpinCount="100000" lockStructure="1"/>
  <bookViews>
    <workbookView xWindow="-108" yWindow="-108" windowWidth="23256" windowHeight="12576" xr2:uid="{00000000-000D-0000-FFFF-FFFF00000000}"/>
  </bookViews>
  <sheets>
    <sheet name="CFS Credit Transfer Summary" sheetId="1" r:id="rId1"/>
    <sheet name="Monthly Credit Transfer Summary" sheetId="2" r:id="rId2"/>
    <sheet name="Credit Transfer Detail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3" i="3" l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</calcChain>
</file>

<file path=xl/sharedStrings.xml><?xml version="1.0" encoding="utf-8"?>
<sst xmlns="http://schemas.openxmlformats.org/spreadsheetml/2006/main" count="62" uniqueCount="52">
  <si>
    <t/>
  </si>
  <si>
    <t>Time Period</t>
  </si>
  <si>
    <t>Previous Three Months</t>
  </si>
  <si>
    <t>Previous Three Quarters</t>
  </si>
  <si>
    <t>Q3 2023</t>
  </si>
  <si>
    <t>Previous Three Years</t>
  </si>
  <si>
    <t>CY 2022</t>
  </si>
  <si>
    <t>CY 2021</t>
  </si>
  <si>
    <r>
      <rPr>
        <b/>
        <sz val="11"/>
        <color rgb="FF000000"/>
        <rFont val="Lucida Sans Unicode"/>
        <family val="2"/>
      </rPr>
      <t xml:space="preserve">¹ </t>
    </r>
    <r>
      <rPr>
        <sz val="8"/>
        <color rgb="FF000000"/>
        <rFont val="Arial"/>
        <family val="2"/>
      </rPr>
      <t>Some credit transfers were reported with a zero or near-zero price.  The price shown excludes these transfers.</t>
    </r>
  </si>
  <si>
    <t>Year</t>
  </si>
  <si>
    <t>Month</t>
  </si>
  <si>
    <t>Total Credits</t>
  </si>
  <si>
    <t>Total Credit Value</t>
  </si>
  <si>
    <t>Avg. Price per Credit</t>
  </si>
  <si>
    <t>September</t>
  </si>
  <si>
    <t>August</t>
  </si>
  <si>
    <t>July</t>
  </si>
  <si>
    <t>May</t>
  </si>
  <si>
    <r>
      <rPr>
        <b/>
        <sz val="10"/>
        <color rgb="FF000000"/>
        <rFont val="Arial"/>
        <family val="2"/>
      </rPr>
      <t>2023</t>
    </r>
    <r>
      <rPr>
        <b/>
        <sz val="10"/>
        <color rgb="FF000000"/>
        <rFont val="Arial"/>
        <family val="2"/>
      </rPr>
      <t xml:space="preserve"> total</t>
    </r>
  </si>
  <si>
    <t>GRAND TOTAL</t>
  </si>
  <si>
    <t>Accepted Date</t>
  </si>
  <si>
    <t>Proposed Date</t>
  </si>
  <si>
    <t>Average Credit Price</t>
  </si>
  <si>
    <t>Credits Transferred</t>
  </si>
  <si>
    <t>The volume-weighted average price is calculated as the sum of the value (credit price * number of credits traded) of all transactions, divided by the total volume of credits traded over the month.</t>
  </si>
  <si>
    <t>Transfers
 (number)</t>
  </si>
  <si>
    <t>Total Volume
(credits-MTs)</t>
  </si>
  <si>
    <t>Avg. Price ¹
($ per Credit)</t>
  </si>
  <si>
    <t>October</t>
  </si>
  <si>
    <t>January 2024</t>
  </si>
  <si>
    <t>Q4 2023</t>
  </si>
  <si>
    <t>CY 2023</t>
  </si>
  <si>
    <t>November</t>
  </si>
  <si>
    <t>January</t>
  </si>
  <si>
    <r>
      <rPr>
        <b/>
        <sz val="10"/>
        <color rgb="FF000000"/>
        <rFont val="Arial"/>
        <family val="2"/>
      </rPr>
      <t>2024</t>
    </r>
    <r>
      <rPr>
        <b/>
        <sz val="10"/>
        <color rgb="FF000000"/>
        <rFont val="Arial"/>
        <family val="2"/>
      </rPr>
      <t xml:space="preserve"> total</t>
    </r>
  </si>
  <si>
    <t>December</t>
  </si>
  <si>
    <t xml:space="preserve">February </t>
  </si>
  <si>
    <t>Februrary 2024</t>
  </si>
  <si>
    <t>March 2024</t>
  </si>
  <si>
    <t>Q1 2024</t>
  </si>
  <si>
    <t>March</t>
  </si>
  <si>
    <t>Credit Transfers through March 2024</t>
  </si>
  <si>
    <t xml:space="preserve"> </t>
  </si>
  <si>
    <t>April 2024</t>
  </si>
  <si>
    <t>Price Range in April 2024 ¹ = $36.00 to $100.00 per Credit</t>
  </si>
  <si>
    <t>Number Only Selling = 13</t>
  </si>
  <si>
    <t>Number Only Buying = 19</t>
  </si>
  <si>
    <t>Number Selling and Buying = 15</t>
  </si>
  <si>
    <t>Total Credits Transferred through April 2024 = 588240 MT</t>
  </si>
  <si>
    <t>April</t>
  </si>
  <si>
    <r>
      <t>Stat</t>
    </r>
    <r>
      <rPr>
        <b/>
        <sz val="12"/>
        <rFont val="Arial"/>
        <family val="2"/>
      </rPr>
      <t xml:space="preserve">e of Washington Department of Ecology
</t>
    </r>
    <r>
      <rPr>
        <b/>
        <sz val="16"/>
        <rFont val="Arial"/>
        <family val="2"/>
      </rPr>
      <t>Monthly CFS Credit Transfer Report for April 2024</t>
    </r>
    <r>
      <rPr>
        <b/>
        <sz val="16"/>
        <color rgb="FF000000"/>
        <rFont val="Arial"/>
        <family val="2"/>
      </rPr>
      <t xml:space="preserve">
</t>
    </r>
    <r>
      <rPr>
        <b/>
        <sz val="12"/>
        <rFont val="Arial"/>
        <family val="2"/>
      </rPr>
      <t>Posted on 5/13/24</t>
    </r>
  </si>
  <si>
    <t>Entities Participation in Transfers through April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</si>
</sst>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164" formatCode="[$-10409]#,##0;\(#,##0\)"/>
    <numFmt numFmtId="165" formatCode="[$-10409]&quot;$&quot;0.00;\(&quot;$&quot;0.00\)"/>
    <numFmt numFmtId="166" formatCode="[$-10409]#,##0;\(#,##0\);&quot;-&quot;"/>
    <numFmt numFmtId="167" formatCode="[$-10409]&quot;$&quot;#,##0.00;\(&quot;$&quot;#,##0.00\);&quot;-&quot;"/>
    <numFmt numFmtId="168" formatCode="[$-10409]m/d/yyyy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Lucida Sans Unicode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Open Sans"/>
      <family val="2"/>
    </font>
    <font>
      <sz val="11"/>
      <name val="Open Sans"/>
      <family val="2"/>
    </font>
    <font>
      <b/>
      <sz val="15"/>
      <color theme="3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FAF7"/>
        <bgColor rgb="FFFAFAF7"/>
      </patternFill>
    </fill>
    <fill>
      <patternFill patternType="solid">
        <fgColor rgb="FFF5F5F5"/>
        <bgColor rgb="FFF5F5F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10" applyNumberFormat="0" applyFill="0" applyAlignment="0" applyProtection="0"/>
  </cellStyleXfs>
  <cellXfs count="65">
    <xf numFmtId="0" fontId="1" fillId="0" borderId="0" xfId="0" applyFont="1"/>
    <xf numFmtId="0" fontId="3" fillId="0" borderId="2" xfId="0" applyFont="1" applyBorder="1" applyAlignment="1">
      <alignment horizontal="center" vertical="center" wrapText="1" readingOrder="1"/>
    </xf>
    <xf numFmtId="164" fontId="3" fillId="0" borderId="2" xfId="0" applyNumberFormat="1" applyFont="1" applyBorder="1" applyAlignment="1">
      <alignment horizontal="center" vertical="center" wrapText="1" readingOrder="1"/>
    </xf>
    <xf numFmtId="165" fontId="3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166" fontId="4" fillId="2" borderId="6" xfId="0" applyNumberFormat="1" applyFont="1" applyFill="1" applyBorder="1" applyAlignment="1">
      <alignment vertical="top" wrapText="1" readingOrder="1"/>
    </xf>
    <xf numFmtId="167" fontId="4" fillId="0" borderId="6" xfId="0" applyNumberFormat="1" applyFont="1" applyBorder="1" applyAlignment="1">
      <alignment vertical="top" wrapText="1" readingOrder="1"/>
    </xf>
    <xf numFmtId="0" fontId="6" fillId="3" borderId="9" xfId="0" applyFont="1" applyFill="1" applyBorder="1" applyAlignment="1">
      <alignment vertical="top" wrapText="1" readingOrder="1"/>
    </xf>
    <xf numFmtId="166" fontId="6" fillId="3" borderId="9" xfId="0" applyNumberFormat="1" applyFont="1" applyFill="1" applyBorder="1" applyAlignment="1">
      <alignment vertical="top" wrapText="1" readingOrder="1"/>
    </xf>
    <xf numFmtId="167" fontId="6" fillId="3" borderId="9" xfId="0" applyNumberFormat="1" applyFont="1" applyFill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167" fontId="6" fillId="0" borderId="3" xfId="0" applyNumberFormat="1" applyFont="1" applyBorder="1" applyAlignment="1">
      <alignment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168" fontId="4" fillId="0" borderId="2" xfId="0" applyNumberFormat="1" applyFont="1" applyBorder="1" applyAlignment="1">
      <alignment horizontal="center" vertical="top" wrapText="1" readingOrder="1"/>
    </xf>
    <xf numFmtId="165" fontId="4" fillId="0" borderId="2" xfId="0" applyNumberFormat="1" applyFont="1" applyBorder="1" applyAlignment="1">
      <alignment horizontal="center" vertical="top" wrapText="1" readingOrder="1"/>
    </xf>
    <xf numFmtId="164" fontId="4" fillId="0" borderId="2" xfId="0" applyNumberFormat="1" applyFont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7" fontId="1" fillId="0" borderId="0" xfId="0" applyNumberFormat="1" applyFont="1"/>
    <xf numFmtId="0" fontId="10" fillId="0" borderId="0" xfId="0" applyFont="1"/>
    <xf numFmtId="0" fontId="9" fillId="0" borderId="3" xfId="0" applyFont="1" applyBorder="1" applyAlignment="1">
      <alignment wrapText="1" readingOrder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 readingOrder="1"/>
    </xf>
    <xf numFmtId="164" fontId="3" fillId="0" borderId="0" xfId="0" applyNumberFormat="1" applyFont="1" applyAlignment="1">
      <alignment horizontal="center" vertical="center" wrapText="1" readingOrder="1"/>
    </xf>
    <xf numFmtId="165" fontId="3" fillId="0" borderId="0" xfId="0" applyNumberFormat="1" applyFont="1" applyAlignment="1">
      <alignment horizontal="center" vertical="center" wrapText="1" readingOrder="1"/>
    </xf>
    <xf numFmtId="0" fontId="1" fillId="0" borderId="15" xfId="0" applyFont="1" applyBorder="1"/>
    <xf numFmtId="0" fontId="1" fillId="0" borderId="14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/>
    <xf numFmtId="0" fontId="3" fillId="0" borderId="4" xfId="0" applyFont="1" applyBorder="1" applyAlignment="1">
      <alignment vertical="center" wrapText="1" readingOrder="1"/>
    </xf>
    <xf numFmtId="0" fontId="2" fillId="0" borderId="4" xfId="0" applyFont="1" applyBorder="1" applyAlignment="1">
      <alignment wrapText="1" readingOrder="1"/>
    </xf>
    <xf numFmtId="0" fontId="11" fillId="0" borderId="10" xfId="1" applyAlignment="1">
      <alignment wrapText="1" readingOrder="1"/>
    </xf>
    <xf numFmtId="0" fontId="11" fillId="0" borderId="10" xfId="1" applyAlignment="1">
      <alignment horizontal="center" wrapText="1" readingOrder="1"/>
    </xf>
    <xf numFmtId="0" fontId="11" fillId="0" borderId="10" xfId="1"/>
    <xf numFmtId="0" fontId="11" fillId="2" borderId="10" xfId="1" applyFill="1" applyAlignment="1">
      <alignment horizontal="right" wrapText="1" readingOrder="1"/>
    </xf>
    <xf numFmtId="0" fontId="11" fillId="0" borderId="10" xfId="1" applyAlignment="1">
      <alignment horizontal="right" wrapText="1" readingOrder="1"/>
    </xf>
    <xf numFmtId="0" fontId="2" fillId="4" borderId="0" xfId="0" applyFont="1" applyFill="1" applyAlignment="1">
      <alignment vertical="center" wrapText="1" readingOrder="1"/>
    </xf>
    <xf numFmtId="164" fontId="1" fillId="0" borderId="0" xfId="0" applyNumberFormat="1" applyFont="1"/>
    <xf numFmtId="49" fontId="3" fillId="0" borderId="4" xfId="0" applyNumberFormat="1" applyFont="1" applyBorder="1" applyAlignment="1">
      <alignment vertical="center" wrapText="1" readingOrder="1"/>
    </xf>
    <xf numFmtId="166" fontId="6" fillId="0" borderId="3" xfId="0" applyNumberFormat="1" applyFont="1" applyBorder="1" applyAlignment="1">
      <alignment vertical="top" wrapText="1" readingOrder="1"/>
    </xf>
    <xf numFmtId="0" fontId="9" fillId="0" borderId="14" xfId="0" applyFont="1" applyBorder="1" applyAlignment="1">
      <alignment horizontal="center" wrapText="1" readingOrder="1"/>
    </xf>
    <xf numFmtId="0" fontId="9" fillId="0" borderId="0" xfId="0" applyFont="1" applyAlignment="1">
      <alignment horizontal="center" wrapText="1" readingOrder="1"/>
    </xf>
    <xf numFmtId="0" fontId="9" fillId="0" borderId="15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1" xfId="0" applyFont="1" applyBorder="1" applyAlignment="1">
      <alignment vertical="top" wrapText="1"/>
    </xf>
    <xf numFmtId="0" fontId="12" fillId="0" borderId="11" xfId="0" applyFont="1" applyBorder="1" applyAlignment="1">
      <alignment horizontal="center" wrapText="1" readingOrder="1"/>
    </xf>
    <xf numFmtId="0" fontId="1" fillId="0" borderId="12" xfId="0" applyFont="1" applyBorder="1"/>
    <xf numFmtId="0" fontId="1" fillId="0" borderId="13" xfId="0" applyFont="1" applyBorder="1"/>
    <xf numFmtId="0" fontId="12" fillId="0" borderId="14" xfId="0" applyFont="1" applyBorder="1" applyAlignment="1">
      <alignment horizontal="center" wrapText="1" readingOrder="1"/>
    </xf>
    <xf numFmtId="0" fontId="1" fillId="0" borderId="0" xfId="0" applyFont="1"/>
    <xf numFmtId="0" fontId="1" fillId="0" borderId="15" xfId="0" applyFont="1" applyBorder="1"/>
    <xf numFmtId="0" fontId="5" fillId="0" borderId="14" xfId="0" applyFont="1" applyBorder="1" applyAlignment="1">
      <alignment horizontal="center" wrapText="1" readingOrder="1"/>
    </xf>
    <xf numFmtId="0" fontId="5" fillId="0" borderId="0" xfId="0" applyFont="1" applyAlignment="1">
      <alignment horizontal="center" wrapText="1" readingOrder="1"/>
    </xf>
    <xf numFmtId="0" fontId="5" fillId="0" borderId="15" xfId="0" applyFont="1" applyBorder="1" applyAlignment="1">
      <alignment horizontal="center" wrapText="1" readingOrder="1"/>
    </xf>
    <xf numFmtId="0" fontId="6" fillId="3" borderId="4" xfId="0" applyFont="1" applyFill="1" applyBorder="1" applyAlignment="1">
      <alignment horizontal="left" vertical="top" wrapText="1" readingOrder="1"/>
    </xf>
    <xf numFmtId="0" fontId="6" fillId="3" borderId="8" xfId="0" applyFont="1" applyFill="1" applyBorder="1" applyAlignment="1">
      <alignment horizontal="left" vertical="top" wrapText="1" readingOrder="1"/>
    </xf>
    <xf numFmtId="0" fontId="1" fillId="3" borderId="8" xfId="0" applyFont="1" applyFill="1" applyBorder="1" applyAlignment="1">
      <alignment vertical="top" wrapText="1"/>
    </xf>
    <xf numFmtId="0" fontId="6" fillId="3" borderId="7" xfId="0" applyFont="1" applyFill="1" applyBorder="1" applyAlignment="1">
      <alignment horizontal="left" vertical="top" wrapText="1" readingOrder="1"/>
    </xf>
    <xf numFmtId="0" fontId="1" fillId="3" borderId="7" xfId="0" applyFont="1" applyFill="1" applyBorder="1" applyAlignment="1">
      <alignment vertical="top" wrapText="1"/>
    </xf>
    <xf numFmtId="0" fontId="11" fillId="0" borderId="10" xfId="1" applyFill="1" applyAlignment="1">
      <alignment horizontal="center" vertical="top" wrapText="1" readingOrder="1"/>
    </xf>
    <xf numFmtId="0" fontId="11" fillId="0" borderId="10" xfId="1" applyFill="1"/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AFAF7"/>
      <rgbColor rgb="00D3D3D3"/>
      <rgbColor rgb="00F5F5F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5</xdr:col>
      <xdr:colOff>57785</xdr:colOff>
      <xdr:row>3</xdr:row>
      <xdr:rowOff>2620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49EBE2-0896-B3EC-FB84-E9E71DFC9E2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0"/>
          <a:ext cx="930275" cy="1046560"/>
        </a:xfrm>
        <a:prstGeom prst="rect">
          <a:avLst/>
        </a:prstGeom>
      </xdr:spPr>
    </xdr:pic>
    <xdr:clientData/>
  </xdr:twoCellAnchor>
  <xdr:oneCellAnchor>
    <xdr:from>
      <xdr:col>0</xdr:col>
      <xdr:colOff>1743075</xdr:colOff>
      <xdr:row>28</xdr:row>
      <xdr:rowOff>137001</xdr:rowOff>
    </xdr:from>
    <xdr:ext cx="5972175" cy="5491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4CD1B47-E757-4B84-AA3E-51EE245A3BB5}"/>
                </a:ext>
              </a:extLst>
            </xdr:cNvPr>
            <xdr:cNvSpPr txBox="1"/>
          </xdr:nvSpPr>
          <xdr:spPr>
            <a:xfrm>
              <a:off x="1743075" y="7665561"/>
              <a:ext cx="5972175" cy="549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𝑉𝑜𝑙𝑢𝑚𝑒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𝑊𝑒𝑖𝑔h𝑡𝑒𝑑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𝐴𝑣𝑒𝑟𝑎𝑔𝑒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𝑃𝑟𝑖𝑐𝑒</m:t>
                    </m:r>
                    <m:r>
                      <a:rPr lang="en-US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undOvr"/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p>
                          <m:e>
                            <m:d>
                              <m:d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𝑇𝑟𝑎𝑛𝑠𝑎𝑐𝑡𝑖𝑜𝑛</m:t>
                                    </m:r>
                                  </m:e>
                                  <m:sub>
                                    <m: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sub>
                                </m:sSub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𝑣𝑜𝑙𝑢𝑚𝑒</m:t>
                                </m:r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×</m:t>
                                </m:r>
                                <m:sSub>
                                  <m:sSubPr>
                                    <m:ctrlP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𝑇𝑟𝑎𝑛𝑠𝑎𝑐𝑡𝑖𝑜𝑛</m:t>
                                    </m:r>
                                  </m:e>
                                  <m:sub>
                                    <m: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sub>
                                </m:s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𝑝𝑟𝑖𝑐𝑒</m:t>
                                </m:r>
                              </m:e>
                            </m:d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limLoc m:val="undOvr"/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>
                            <m: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sup>
                          <m:e>
                            <m:d>
                              <m:dPr>
                                <m:ctrlP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sSub>
                                  <m:sSubPr>
                                    <m:ctrlP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𝑇𝑟𝑎𝑛𝑠𝑎𝑐𝑡𝑖𝑜𝑛</m:t>
                                    </m:r>
                                  </m:e>
                                  <m:sub>
                                    <m:r>
                                      <a:rPr lang="en-U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𝑥</m:t>
                                    </m:r>
                                  </m:sub>
                                </m:sSub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 </m:t>
                                </m:r>
                                <m:r>
                                  <a:rPr lang="en-US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𝑣𝑜𝑙𝑢𝑚𝑒</m:t>
                                </m:r>
                              </m:e>
                            </m:d>
                          </m:e>
                        </m:nary>
                      </m:den>
                    </m:f>
                  </m:oMath>
                </m:oMathPara>
              </a14:m>
              <a:endPara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4CD1B47-E757-4B84-AA3E-51EE245A3BB5}"/>
                </a:ext>
              </a:extLst>
            </xdr:cNvPr>
            <xdr:cNvSpPr txBox="1"/>
          </xdr:nvSpPr>
          <xdr:spPr>
            <a:xfrm>
              <a:off x="1743075" y="7665561"/>
              <a:ext cx="5972175" cy="549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𝑉𝑜𝑙𝑢𝑚𝑒 𝑊𝑒𝑖𝑔ℎ𝑡𝑒𝑑 𝐴𝑣𝑒𝑟𝑎𝑔𝑒 𝑃𝑟𝑖𝑐𝑒=(∑9^𝑥▒(〖𝑇𝑟𝑎𝑛𝑠𝑎𝑐𝑡𝑖𝑜𝑛〗_𝑥  𝑣𝑜𝑙𝑢𝑚𝑒×〖𝑇𝑟𝑎𝑛𝑠𝑎𝑐𝑡𝑖𝑜𝑛〗_𝑥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𝑝𝑟𝑖𝑐𝑒) )/(∑9^𝑥▒(〖𝑇𝑟𝑎𝑛𝑠𝑎𝑐𝑡𝑖𝑜𝑛〗_𝑥  𝑣𝑜𝑙𝑢𝑚𝑒) )</a:t>
              </a:r>
              <a:endPara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ctr"/>
              <a:endParaRPr lang="en-US" sz="1100"/>
            </a:p>
          </xdr:txBody>
        </xdr:sp>
      </mc:Fallback>
    </mc:AlternateContent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topLeftCell="A8" workbookViewId="0">
      <selection activeCell="A21" sqref="A20:D21"/>
    </sheetView>
  </sheetViews>
  <sheetFormatPr defaultRowHeight="14.4" x14ac:dyDescent="0.3"/>
  <cols>
    <col min="1" max="1" width="84.109375" bestFit="1" customWidth="1"/>
    <col min="2" max="2" width="16.109375" customWidth="1"/>
    <col min="3" max="3" width="21.6640625" customWidth="1"/>
    <col min="4" max="4" width="26.5546875" customWidth="1"/>
    <col min="5" max="5" width="0" hidden="1" customWidth="1"/>
  </cols>
  <sheetData>
    <row r="1" spans="1:8" ht="72" customHeight="1" x14ac:dyDescent="0.3">
      <c r="A1" s="40" t="s">
        <v>50</v>
      </c>
    </row>
    <row r="2" spans="1:8" ht="3.45" customHeight="1" x14ac:dyDescent="0.3"/>
    <row r="3" spans="1:8" ht="7.95" customHeight="1" x14ac:dyDescent="0.3">
      <c r="A3" s="47" t="s">
        <v>0</v>
      </c>
      <c r="B3" s="48"/>
      <c r="C3" s="48"/>
      <c r="D3" s="48"/>
    </row>
    <row r="4" spans="1:8" ht="40.200000000000003" thickBot="1" x14ac:dyDescent="0.45">
      <c r="A4" s="35" t="s">
        <v>1</v>
      </c>
      <c r="B4" s="36" t="s">
        <v>25</v>
      </c>
      <c r="C4" s="36" t="s">
        <v>26</v>
      </c>
      <c r="D4" s="36" t="s">
        <v>27</v>
      </c>
    </row>
    <row r="5" spans="1:8" ht="15.6" thickTop="1" x14ac:dyDescent="0.3">
      <c r="A5" s="42" t="s">
        <v>43</v>
      </c>
      <c r="B5" s="2">
        <v>36</v>
      </c>
      <c r="C5" s="2">
        <v>182023</v>
      </c>
      <c r="D5" s="3">
        <v>61.85</v>
      </c>
    </row>
    <row r="6" spans="1:8" ht="14.4" customHeight="1" x14ac:dyDescent="0.3">
      <c r="A6" s="34" t="s">
        <v>2</v>
      </c>
      <c r="B6" s="1" t="s">
        <v>0</v>
      </c>
      <c r="C6" s="2" t="s">
        <v>0</v>
      </c>
      <c r="D6" s="3" t="s">
        <v>0</v>
      </c>
    </row>
    <row r="7" spans="1:8" ht="15" x14ac:dyDescent="0.3">
      <c r="A7" s="42" t="s">
        <v>38</v>
      </c>
      <c r="B7" s="1">
        <v>8</v>
      </c>
      <c r="C7" s="2">
        <v>76029</v>
      </c>
      <c r="D7" s="3">
        <v>55.53</v>
      </c>
    </row>
    <row r="8" spans="1:8" ht="15" x14ac:dyDescent="0.3">
      <c r="A8" s="33" t="s">
        <v>37</v>
      </c>
      <c r="B8" s="2">
        <v>16</v>
      </c>
      <c r="C8" s="2">
        <v>62672</v>
      </c>
      <c r="D8" s="3">
        <v>89.89</v>
      </c>
    </row>
    <row r="9" spans="1:8" ht="15" x14ac:dyDescent="0.3">
      <c r="A9" s="33" t="s">
        <v>29</v>
      </c>
      <c r="B9" s="2">
        <v>12</v>
      </c>
      <c r="C9" s="2">
        <v>80921</v>
      </c>
      <c r="D9" s="3">
        <v>79.849999999999994</v>
      </c>
      <c r="H9" s="41"/>
    </row>
    <row r="10" spans="1:8" ht="15" customHeight="1" x14ac:dyDescent="0.3">
      <c r="A10" s="34" t="s">
        <v>3</v>
      </c>
      <c r="B10" s="2" t="s">
        <v>0</v>
      </c>
      <c r="C10" s="2" t="s">
        <v>0</v>
      </c>
      <c r="D10" s="3" t="s">
        <v>0</v>
      </c>
    </row>
    <row r="11" spans="1:8" ht="15" x14ac:dyDescent="0.3">
      <c r="A11" s="33" t="s">
        <v>39</v>
      </c>
      <c r="B11" s="2">
        <v>36</v>
      </c>
      <c r="C11" s="2">
        <v>219622</v>
      </c>
      <c r="D11" s="3">
        <v>74.22</v>
      </c>
      <c r="F11" s="41"/>
    </row>
    <row r="12" spans="1:8" ht="15" x14ac:dyDescent="0.3">
      <c r="A12" s="33" t="s">
        <v>30</v>
      </c>
      <c r="B12" s="2">
        <v>18</v>
      </c>
      <c r="C12" s="2">
        <v>108218</v>
      </c>
      <c r="D12" s="3">
        <v>84.83</v>
      </c>
    </row>
    <row r="13" spans="1:8" ht="15" x14ac:dyDescent="0.3">
      <c r="A13" s="33" t="s">
        <v>4</v>
      </c>
      <c r="B13" s="2">
        <v>24</v>
      </c>
      <c r="C13" s="2">
        <v>78377</v>
      </c>
      <c r="D13" s="3">
        <v>99.85</v>
      </c>
    </row>
    <row r="14" spans="1:8" ht="15" customHeight="1" x14ac:dyDescent="0.3">
      <c r="A14" s="34" t="s">
        <v>5</v>
      </c>
      <c r="B14" s="2" t="s">
        <v>0</v>
      </c>
      <c r="C14" s="2" t="s">
        <v>0</v>
      </c>
      <c r="D14" s="3" t="s">
        <v>0</v>
      </c>
    </row>
    <row r="15" spans="1:8" ht="15" x14ac:dyDescent="0.3">
      <c r="A15" s="33" t="s">
        <v>31</v>
      </c>
      <c r="B15" s="2">
        <v>42</v>
      </c>
      <c r="C15" s="2">
        <v>186595</v>
      </c>
      <c r="D15" s="3">
        <v>91.23</v>
      </c>
    </row>
    <row r="16" spans="1:8" ht="15" x14ac:dyDescent="0.3">
      <c r="A16" s="33" t="s">
        <v>6</v>
      </c>
      <c r="B16" s="2">
        <v>0</v>
      </c>
      <c r="C16" s="2">
        <v>0</v>
      </c>
      <c r="D16" s="3">
        <v>0</v>
      </c>
    </row>
    <row r="17" spans="1:7" ht="15" x14ac:dyDescent="0.3">
      <c r="A17" s="33" t="s">
        <v>7</v>
      </c>
      <c r="B17" s="2">
        <v>0</v>
      </c>
      <c r="C17" s="2">
        <v>0</v>
      </c>
      <c r="D17" s="3">
        <v>0</v>
      </c>
      <c r="G17" s="41"/>
    </row>
    <row r="18" spans="1:7" ht="15.6" thickBot="1" x14ac:dyDescent="0.35">
      <c r="A18" s="22"/>
      <c r="B18" s="23"/>
      <c r="C18" s="24"/>
      <c r="D18" s="25"/>
    </row>
    <row r="19" spans="1:7" ht="45.6" customHeight="1" x14ac:dyDescent="0.3">
      <c r="A19" s="49" t="s">
        <v>44</v>
      </c>
      <c r="B19" s="50"/>
      <c r="C19" s="50"/>
      <c r="D19" s="51"/>
    </row>
    <row r="20" spans="1:7" ht="27" customHeight="1" x14ac:dyDescent="0.3">
      <c r="A20" s="52" t="s">
        <v>51</v>
      </c>
      <c r="B20" s="53"/>
      <c r="C20" s="53"/>
      <c r="D20" s="54"/>
    </row>
    <row r="21" spans="1:7" ht="27" customHeight="1" x14ac:dyDescent="0.3">
      <c r="A21" s="52" t="s">
        <v>45</v>
      </c>
      <c r="B21" s="53"/>
      <c r="C21" s="53"/>
      <c r="D21" s="54"/>
    </row>
    <row r="22" spans="1:7" ht="27" customHeight="1" x14ac:dyDescent="0.3">
      <c r="A22" s="52" t="s">
        <v>46</v>
      </c>
      <c r="B22" s="53"/>
      <c r="C22" s="53"/>
      <c r="D22" s="54"/>
    </row>
    <row r="23" spans="1:7" ht="27" customHeight="1" x14ac:dyDescent="0.3">
      <c r="A23" s="52" t="s">
        <v>47</v>
      </c>
      <c r="B23" s="53"/>
      <c r="C23" s="53"/>
      <c r="D23" s="54"/>
    </row>
    <row r="24" spans="1:7" ht="27" customHeight="1" x14ac:dyDescent="0.3">
      <c r="A24" s="52" t="s">
        <v>48</v>
      </c>
      <c r="B24" s="53"/>
      <c r="C24" s="53"/>
      <c r="D24" s="54"/>
    </row>
    <row r="25" spans="1:7" x14ac:dyDescent="0.3">
      <c r="A25" s="27"/>
      <c r="D25" s="26"/>
    </row>
    <row r="26" spans="1:7" ht="22.5" customHeight="1" x14ac:dyDescent="0.3">
      <c r="A26" s="55" t="s">
        <v>8</v>
      </c>
      <c r="B26" s="56"/>
      <c r="C26" s="56"/>
      <c r="D26" s="57"/>
    </row>
    <row r="27" spans="1:7" ht="0" hidden="1" customHeight="1" x14ac:dyDescent="0.3">
      <c r="A27" s="27"/>
      <c r="D27" s="26"/>
    </row>
    <row r="28" spans="1:7" ht="41.25" customHeight="1" x14ac:dyDescent="0.3">
      <c r="A28" s="44" t="s">
        <v>24</v>
      </c>
      <c r="B28" s="45"/>
      <c r="C28" s="45"/>
      <c r="D28" s="46"/>
    </row>
    <row r="29" spans="1:7" ht="30.6" customHeight="1" x14ac:dyDescent="0.35">
      <c r="A29" s="28"/>
      <c r="B29" s="20"/>
      <c r="C29" s="20"/>
      <c r="D29" s="29"/>
      <c r="E29" s="21"/>
    </row>
    <row r="30" spans="1:7" s="20" customFormat="1" ht="16.2" customHeight="1" thickBot="1" x14ac:dyDescent="0.4">
      <c r="A30" s="30"/>
      <c r="B30" s="31"/>
      <c r="C30" s="31"/>
      <c r="D30" s="32"/>
    </row>
    <row r="31" spans="1:7" s="20" customFormat="1" ht="15.6" x14ac:dyDescent="0.35"/>
    <row r="32" spans="1:7" s="20" customFormat="1" ht="15.6" x14ac:dyDescent="0.35">
      <c r="A32"/>
      <c r="B32"/>
      <c r="C32"/>
      <c r="D32"/>
    </row>
  </sheetData>
  <sheetProtection algorithmName="SHA-512" hashValue="YeLf6IFUvu6clXzKBwOxz6n/pzCJRq19bHf5mM4En1gH30HvOybrHrNXUMQvNIAOtrqfdthgNLJiV+7AlA8oBA==" saltValue="E08NxZZ6/Ii2tfiw6iIHcg==" spinCount="100000" sheet="1" objects="1" scenarios="1"/>
  <mergeCells count="9">
    <mergeCell ref="A28:D28"/>
    <mergeCell ref="A3:D3"/>
    <mergeCell ref="A19:D19"/>
    <mergeCell ref="A20:D20"/>
    <mergeCell ref="A21:D21"/>
    <mergeCell ref="A22:D22"/>
    <mergeCell ref="A23:D23"/>
    <mergeCell ref="A24:D24"/>
    <mergeCell ref="A26:D26"/>
  </mergeCells>
  <pageMargins left="0.25" right="0.25" top="0.25" bottom="0.25" header="0.05" footer="0.0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showGridLines="0" workbookViewId="0">
      <selection activeCell="E26" sqref="E26"/>
    </sheetView>
  </sheetViews>
  <sheetFormatPr defaultRowHeight="14.4" x14ac:dyDescent="0.3"/>
  <cols>
    <col min="1" max="1" width="18.88671875" customWidth="1"/>
    <col min="2" max="3" width="20.5546875" customWidth="1"/>
    <col min="4" max="4" width="27" customWidth="1"/>
    <col min="5" max="5" width="31.33203125" customWidth="1"/>
    <col min="6" max="6" width="13.33203125" bestFit="1" customWidth="1"/>
  </cols>
  <sheetData>
    <row r="1" spans="1:6" s="37" customFormat="1" ht="20.399999999999999" thickBot="1" x14ac:dyDescent="0.45">
      <c r="A1" s="35" t="s">
        <v>9</v>
      </c>
      <c r="B1" s="35" t="s">
        <v>10</v>
      </c>
      <c r="C1" s="38" t="s">
        <v>11</v>
      </c>
      <c r="D1" s="39" t="s">
        <v>12</v>
      </c>
      <c r="E1" s="39" t="s">
        <v>13</v>
      </c>
    </row>
    <row r="2" spans="1:6" ht="15" thickTop="1" x14ac:dyDescent="0.3">
      <c r="A2" s="58">
        <v>2024</v>
      </c>
      <c r="B2" s="5" t="s">
        <v>49</v>
      </c>
      <c r="C2" s="6">
        <v>182023</v>
      </c>
      <c r="D2" s="7">
        <v>11239046.560000001</v>
      </c>
      <c r="E2" s="7">
        <v>61.85</v>
      </c>
      <c r="F2" s="19"/>
    </row>
    <row r="3" spans="1:6" x14ac:dyDescent="0.3">
      <c r="A3" s="59"/>
      <c r="B3" s="5" t="s">
        <v>40</v>
      </c>
      <c r="C3" s="6">
        <v>76029</v>
      </c>
      <c r="D3" s="7">
        <v>4222200</v>
      </c>
      <c r="E3" s="7">
        <v>55.53</v>
      </c>
      <c r="F3" s="19"/>
    </row>
    <row r="4" spans="1:6" x14ac:dyDescent="0.3">
      <c r="A4" s="59"/>
      <c r="B4" s="5" t="s">
        <v>36</v>
      </c>
      <c r="C4" s="6">
        <v>62672</v>
      </c>
      <c r="D4" s="7">
        <v>5540457.8200000003</v>
      </c>
      <c r="E4" s="7">
        <v>89.89</v>
      </c>
      <c r="F4" s="19"/>
    </row>
    <row r="5" spans="1:6" x14ac:dyDescent="0.3">
      <c r="A5" s="59"/>
      <c r="B5" s="5" t="s">
        <v>33</v>
      </c>
      <c r="C5" s="6">
        <v>80921</v>
      </c>
      <c r="D5" s="7">
        <v>6461625</v>
      </c>
      <c r="E5" s="7">
        <v>79.849999999999994</v>
      </c>
      <c r="F5" s="19"/>
    </row>
    <row r="6" spans="1:6" x14ac:dyDescent="0.3">
      <c r="A6" s="60"/>
      <c r="B6" s="8" t="s">
        <v>34</v>
      </c>
      <c r="C6" s="9">
        <v>401645</v>
      </c>
      <c r="D6" s="10">
        <v>27463329.379999999</v>
      </c>
      <c r="E6" s="10">
        <v>68.61</v>
      </c>
      <c r="F6" s="19"/>
    </row>
    <row r="7" spans="1:6" x14ac:dyDescent="0.3">
      <c r="A7" s="58">
        <v>2023</v>
      </c>
      <c r="B7" s="5" t="s">
        <v>35</v>
      </c>
      <c r="C7" s="6">
        <v>58288</v>
      </c>
      <c r="D7" s="7">
        <v>4316704</v>
      </c>
      <c r="E7" s="7">
        <v>74.058193796321717</v>
      </c>
      <c r="F7" s="19"/>
    </row>
    <row r="8" spans="1:6" x14ac:dyDescent="0.3">
      <c r="A8" s="61"/>
      <c r="B8" s="5" t="s">
        <v>32</v>
      </c>
      <c r="C8" s="6">
        <v>0</v>
      </c>
      <c r="D8" s="7">
        <v>0</v>
      </c>
      <c r="E8" s="7">
        <v>0</v>
      </c>
    </row>
    <row r="9" spans="1:6" x14ac:dyDescent="0.3">
      <c r="A9" s="61"/>
      <c r="B9" s="5" t="s">
        <v>28</v>
      </c>
      <c r="C9" s="6">
        <v>49930</v>
      </c>
      <c r="D9" s="7">
        <v>4632715</v>
      </c>
      <c r="E9" s="7">
        <v>98.119559462035369</v>
      </c>
    </row>
    <row r="10" spans="1:6" x14ac:dyDescent="0.3">
      <c r="A10" s="62"/>
      <c r="B10" s="5" t="s">
        <v>14</v>
      </c>
      <c r="C10" s="6">
        <v>51322</v>
      </c>
      <c r="D10" s="7">
        <v>4940498</v>
      </c>
      <c r="E10" s="7">
        <v>96.264720782510423</v>
      </c>
    </row>
    <row r="11" spans="1:6" x14ac:dyDescent="0.3">
      <c r="A11" s="62"/>
      <c r="B11" s="5" t="s">
        <v>15</v>
      </c>
      <c r="C11" s="6">
        <v>27055</v>
      </c>
      <c r="D11" s="7">
        <v>2885775</v>
      </c>
      <c r="E11" s="7">
        <v>106.66327850674551</v>
      </c>
    </row>
    <row r="12" spans="1:6" x14ac:dyDescent="0.3">
      <c r="A12" s="62"/>
      <c r="B12" s="5" t="s">
        <v>16</v>
      </c>
      <c r="C12" s="6">
        <v>0</v>
      </c>
      <c r="D12" s="7">
        <v>0</v>
      </c>
      <c r="E12" s="7">
        <v>0</v>
      </c>
    </row>
    <row r="13" spans="1:6" x14ac:dyDescent="0.3">
      <c r="A13" s="62"/>
      <c r="B13" s="5" t="s">
        <v>17</v>
      </c>
      <c r="C13" s="6">
        <v>0</v>
      </c>
      <c r="D13" s="7">
        <v>0</v>
      </c>
      <c r="E13" s="7">
        <v>0</v>
      </c>
    </row>
    <row r="14" spans="1:6" x14ac:dyDescent="0.3">
      <c r="A14" s="60"/>
      <c r="B14" s="8" t="s">
        <v>18</v>
      </c>
      <c r="C14" s="9">
        <v>186595</v>
      </c>
      <c r="D14" s="10">
        <v>16775692</v>
      </c>
      <c r="E14" s="10">
        <v>91.23</v>
      </c>
    </row>
    <row r="15" spans="1:6" x14ac:dyDescent="0.3">
      <c r="A15" s="11" t="s">
        <v>19</v>
      </c>
      <c r="B15" s="18"/>
      <c r="C15" s="43"/>
      <c r="D15" s="12">
        <v>44239021.380000003</v>
      </c>
      <c r="E15" s="12">
        <v>75.73</v>
      </c>
    </row>
    <row r="18" spans="8:8" x14ac:dyDescent="0.3">
      <c r="H18" t="s">
        <v>42</v>
      </c>
    </row>
  </sheetData>
  <sheetProtection algorithmName="SHA-512" hashValue="+Jf2F3U7+lJyTWqM0FN49awkXELmKMsJxBQPbaHom1HhcAYy/oT5J4XbubY+5ZtoAIbBXfRCu6GZtAM6+5eG0Q==" saltValue="vgkIvugcd8UEr1es55XTiw==" spinCount="100000" sheet="1" objects="1" scenarios="1"/>
  <mergeCells count="2">
    <mergeCell ref="A2:A6"/>
    <mergeCell ref="A7:A14"/>
  </mergeCells>
  <pageMargins left="0.375" right="0.375" top="0.375" bottom="0.25" header="0.375" footer="0.2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6"/>
  <sheetViews>
    <sheetView showGridLines="0" workbookViewId="0">
      <selection activeCell="D54" sqref="D54"/>
    </sheetView>
  </sheetViews>
  <sheetFormatPr defaultRowHeight="14.4" x14ac:dyDescent="0.3"/>
  <cols>
    <col min="1" max="5" width="20.5546875" customWidth="1"/>
  </cols>
  <sheetData>
    <row r="1" spans="1:5" ht="23.25" customHeight="1" thickBot="1" x14ac:dyDescent="0.45">
      <c r="A1" s="63" t="s">
        <v>41</v>
      </c>
      <c r="B1" s="64"/>
      <c r="C1" s="64"/>
      <c r="D1" s="64"/>
      <c r="E1" s="64"/>
    </row>
    <row r="2" spans="1:5" ht="15" thickTop="1" x14ac:dyDescent="0.3">
      <c r="A2" s="13" t="s">
        <v>0</v>
      </c>
      <c r="B2" s="14" t="s">
        <v>20</v>
      </c>
      <c r="C2" s="14" t="s">
        <v>21</v>
      </c>
      <c r="D2" s="14" t="s">
        <v>22</v>
      </c>
      <c r="E2" s="14" t="s">
        <v>23</v>
      </c>
    </row>
    <row r="3" spans="1:5" x14ac:dyDescent="0.3">
      <c r="A3" s="4">
        <v>1</v>
      </c>
      <c r="B3" s="15">
        <v>45412</v>
      </c>
      <c r="C3" s="15">
        <v>45412</v>
      </c>
      <c r="D3" s="16">
        <v>42.5</v>
      </c>
      <c r="E3" s="17">
        <v>448</v>
      </c>
    </row>
    <row r="4" spans="1:5" x14ac:dyDescent="0.3">
      <c r="A4" s="4">
        <v>2</v>
      </c>
      <c r="B4" s="15">
        <v>45412</v>
      </c>
      <c r="C4" s="15">
        <v>45412</v>
      </c>
      <c r="D4" s="16">
        <v>42.5</v>
      </c>
      <c r="E4" s="17">
        <v>476</v>
      </c>
    </row>
    <row r="5" spans="1:5" x14ac:dyDescent="0.3">
      <c r="A5" s="4">
        <v>3</v>
      </c>
      <c r="B5" s="15">
        <v>45412</v>
      </c>
      <c r="C5" s="15">
        <v>45412</v>
      </c>
      <c r="D5" s="16">
        <v>46</v>
      </c>
      <c r="E5" s="17">
        <v>46</v>
      </c>
    </row>
    <row r="6" spans="1:5" x14ac:dyDescent="0.3">
      <c r="A6" s="4">
        <v>4</v>
      </c>
      <c r="B6" s="15">
        <v>45412</v>
      </c>
      <c r="C6" s="15">
        <v>45404</v>
      </c>
      <c r="D6" s="16">
        <v>61</v>
      </c>
      <c r="E6" s="17">
        <v>15000</v>
      </c>
    </row>
    <row r="7" spans="1:5" x14ac:dyDescent="0.3">
      <c r="A7" s="4">
        <v>5</v>
      </c>
      <c r="B7" s="15">
        <v>45411</v>
      </c>
      <c r="C7" s="15">
        <v>45411</v>
      </c>
      <c r="D7" s="16">
        <v>45</v>
      </c>
      <c r="E7" s="17">
        <v>521</v>
      </c>
    </row>
    <row r="8" spans="1:5" x14ac:dyDescent="0.3">
      <c r="A8" s="4">
        <v>6</v>
      </c>
      <c r="B8" s="15">
        <v>45411</v>
      </c>
      <c r="C8" s="15">
        <v>45411</v>
      </c>
      <c r="D8" s="16">
        <v>50</v>
      </c>
      <c r="E8" s="17">
        <v>400</v>
      </c>
    </row>
    <row r="9" spans="1:5" x14ac:dyDescent="0.3">
      <c r="A9" s="4">
        <v>7</v>
      </c>
      <c r="B9" s="15">
        <v>45411</v>
      </c>
      <c r="C9" s="15">
        <v>45411</v>
      </c>
      <c r="D9" s="16">
        <v>45</v>
      </c>
      <c r="E9" s="17">
        <v>1001</v>
      </c>
    </row>
    <row r="10" spans="1:5" x14ac:dyDescent="0.3">
      <c r="A10" s="4">
        <v>8</v>
      </c>
      <c r="B10" s="15">
        <v>45408</v>
      </c>
      <c r="C10" s="15">
        <v>45408</v>
      </c>
      <c r="D10" s="16">
        <v>50</v>
      </c>
      <c r="E10" s="17">
        <v>100</v>
      </c>
    </row>
    <row r="11" spans="1:5" x14ac:dyDescent="0.3">
      <c r="A11" s="4">
        <v>9</v>
      </c>
      <c r="B11" s="15">
        <v>45407</v>
      </c>
      <c r="C11" s="15">
        <v>45407</v>
      </c>
      <c r="D11" s="16">
        <v>42</v>
      </c>
      <c r="E11" s="17">
        <v>1210</v>
      </c>
    </row>
    <row r="12" spans="1:5" x14ac:dyDescent="0.3">
      <c r="A12" s="4">
        <v>10</v>
      </c>
      <c r="B12" s="15">
        <v>45404</v>
      </c>
      <c r="C12" s="15">
        <v>45404</v>
      </c>
      <c r="D12" s="16">
        <v>35.5</v>
      </c>
      <c r="E12" s="17">
        <v>9809</v>
      </c>
    </row>
    <row r="13" spans="1:5" x14ac:dyDescent="0.3">
      <c r="A13" s="4">
        <v>11</v>
      </c>
      <c r="B13" s="15">
        <v>45404</v>
      </c>
      <c r="C13" s="15">
        <v>45404</v>
      </c>
      <c r="D13" s="16">
        <v>39</v>
      </c>
      <c r="E13" s="17">
        <v>1125</v>
      </c>
    </row>
    <row r="14" spans="1:5" x14ac:dyDescent="0.3">
      <c r="A14" s="4">
        <v>12</v>
      </c>
      <c r="B14" s="15">
        <v>45404</v>
      </c>
      <c r="C14" s="15">
        <v>45404</v>
      </c>
      <c r="D14" s="16">
        <v>37.25</v>
      </c>
      <c r="E14" s="17">
        <v>8500</v>
      </c>
    </row>
    <row r="15" spans="1:5" x14ac:dyDescent="0.3">
      <c r="A15" s="4">
        <v>13</v>
      </c>
      <c r="B15" s="15">
        <v>45401</v>
      </c>
      <c r="C15" s="15">
        <v>45400</v>
      </c>
      <c r="D15" s="16">
        <v>85</v>
      </c>
      <c r="E15" s="17">
        <v>20000</v>
      </c>
    </row>
    <row r="16" spans="1:5" x14ac:dyDescent="0.3">
      <c r="A16" s="4">
        <v>14</v>
      </c>
      <c r="B16" s="15">
        <v>45400</v>
      </c>
      <c r="C16" s="15">
        <v>45400</v>
      </c>
      <c r="D16" s="16">
        <v>39.5</v>
      </c>
      <c r="E16" s="17">
        <v>8500</v>
      </c>
    </row>
    <row r="17" spans="1:5" x14ac:dyDescent="0.3">
      <c r="A17" s="4">
        <v>15</v>
      </c>
      <c r="B17" s="15">
        <v>45399</v>
      </c>
      <c r="C17" s="15">
        <v>45399</v>
      </c>
      <c r="D17" s="16">
        <v>58.53</v>
      </c>
      <c r="E17" s="17">
        <v>1000</v>
      </c>
    </row>
    <row r="18" spans="1:5" x14ac:dyDescent="0.3">
      <c r="A18" s="4">
        <v>16</v>
      </c>
      <c r="B18" s="15">
        <v>45399</v>
      </c>
      <c r="C18" s="15">
        <v>45399</v>
      </c>
      <c r="D18" s="16">
        <v>62.38</v>
      </c>
      <c r="E18" s="17">
        <v>12</v>
      </c>
    </row>
    <row r="19" spans="1:5" x14ac:dyDescent="0.3">
      <c r="A19" s="4">
        <v>17</v>
      </c>
      <c r="B19" s="15">
        <v>45399</v>
      </c>
      <c r="C19" s="15">
        <v>45399</v>
      </c>
      <c r="D19" s="16">
        <v>40</v>
      </c>
      <c r="E19" s="17">
        <v>2</v>
      </c>
    </row>
    <row r="20" spans="1:5" x14ac:dyDescent="0.3">
      <c r="A20" s="4">
        <v>18</v>
      </c>
      <c r="B20" s="15">
        <v>45397</v>
      </c>
      <c r="C20" s="15">
        <v>45397</v>
      </c>
      <c r="D20" s="16">
        <v>63</v>
      </c>
      <c r="E20" s="17">
        <v>13288</v>
      </c>
    </row>
    <row r="21" spans="1:5" x14ac:dyDescent="0.3">
      <c r="A21" s="4">
        <v>19</v>
      </c>
      <c r="B21" s="15">
        <v>45397</v>
      </c>
      <c r="C21" s="15">
        <v>45397</v>
      </c>
      <c r="D21" s="16">
        <v>62.5</v>
      </c>
      <c r="E21" s="17">
        <v>10000</v>
      </c>
    </row>
    <row r="22" spans="1:5" x14ac:dyDescent="0.3">
      <c r="A22" s="4">
        <v>20</v>
      </c>
      <c r="B22" s="15">
        <v>45397</v>
      </c>
      <c r="C22" s="15">
        <v>45393</v>
      </c>
      <c r="D22" s="16">
        <v>41</v>
      </c>
      <c r="E22" s="17">
        <v>5000</v>
      </c>
    </row>
    <row r="23" spans="1:5" x14ac:dyDescent="0.3">
      <c r="A23" s="4">
        <v>21</v>
      </c>
      <c r="B23" s="15">
        <v>45394</v>
      </c>
      <c r="C23" s="15">
        <v>45394</v>
      </c>
      <c r="D23" s="16">
        <v>42</v>
      </c>
      <c r="E23" s="17">
        <v>6</v>
      </c>
    </row>
    <row r="24" spans="1:5" x14ac:dyDescent="0.3">
      <c r="A24" s="4">
        <v>22</v>
      </c>
      <c r="B24" s="15">
        <v>45393</v>
      </c>
      <c r="C24" s="15">
        <v>45393</v>
      </c>
      <c r="D24" s="16">
        <v>64</v>
      </c>
      <c r="E24" s="17">
        <v>10000</v>
      </c>
    </row>
    <row r="25" spans="1:5" x14ac:dyDescent="0.3">
      <c r="A25" s="4">
        <v>23</v>
      </c>
      <c r="B25" s="15">
        <v>45393</v>
      </c>
      <c r="C25" s="15">
        <v>45391</v>
      </c>
      <c r="D25" s="16">
        <v>0</v>
      </c>
      <c r="E25" s="17">
        <v>314</v>
      </c>
    </row>
    <row r="26" spans="1:5" x14ac:dyDescent="0.3">
      <c r="A26" s="4">
        <v>24</v>
      </c>
      <c r="B26" s="15">
        <v>45392</v>
      </c>
      <c r="C26" s="15">
        <v>45392</v>
      </c>
      <c r="D26" s="16">
        <v>37</v>
      </c>
      <c r="E26" s="17">
        <v>6384</v>
      </c>
    </row>
    <row r="27" spans="1:5" x14ac:dyDescent="0.3">
      <c r="A27" s="4">
        <v>25</v>
      </c>
      <c r="B27" s="15">
        <v>45392</v>
      </c>
      <c r="C27" s="15">
        <v>45391</v>
      </c>
      <c r="D27" s="16">
        <v>100</v>
      </c>
      <c r="E27" s="17">
        <v>6750</v>
      </c>
    </row>
    <row r="28" spans="1:5" x14ac:dyDescent="0.3">
      <c r="A28" s="4">
        <v>26</v>
      </c>
      <c r="B28" s="15">
        <v>45392</v>
      </c>
      <c r="C28" s="15">
        <v>45386</v>
      </c>
      <c r="D28" s="16">
        <v>85</v>
      </c>
      <c r="E28" s="17">
        <v>10000</v>
      </c>
    </row>
    <row r="29" spans="1:5" x14ac:dyDescent="0.3">
      <c r="A29" s="4">
        <v>27</v>
      </c>
      <c r="B29" s="15">
        <v>45391</v>
      </c>
      <c r="C29" s="15">
        <v>45390</v>
      </c>
      <c r="D29" s="16">
        <v>100</v>
      </c>
      <c r="E29" s="17">
        <v>10000</v>
      </c>
    </row>
    <row r="30" spans="1:5" x14ac:dyDescent="0.3">
      <c r="A30" s="4">
        <v>28</v>
      </c>
      <c r="B30" s="15">
        <v>45390</v>
      </c>
      <c r="C30" s="15">
        <v>45390</v>
      </c>
      <c r="D30" s="16">
        <v>63</v>
      </c>
      <c r="E30" s="17">
        <v>6000</v>
      </c>
    </row>
    <row r="31" spans="1:5" x14ac:dyDescent="0.3">
      <c r="A31" s="4">
        <v>29</v>
      </c>
      <c r="B31" s="15">
        <v>45390</v>
      </c>
      <c r="C31" s="15">
        <v>45390</v>
      </c>
      <c r="D31" s="16">
        <v>37</v>
      </c>
      <c r="E31" s="17">
        <v>2028</v>
      </c>
    </row>
    <row r="32" spans="1:5" x14ac:dyDescent="0.3">
      <c r="A32" s="4">
        <v>30</v>
      </c>
      <c r="B32" s="15">
        <v>45390</v>
      </c>
      <c r="C32" s="15">
        <v>45390</v>
      </c>
      <c r="D32" s="16">
        <v>37</v>
      </c>
      <c r="E32" s="17">
        <v>3000</v>
      </c>
    </row>
    <row r="33" spans="1:5" x14ac:dyDescent="0.3">
      <c r="A33" s="4">
        <v>31</v>
      </c>
      <c r="B33" s="15">
        <v>45390</v>
      </c>
      <c r="C33" s="15">
        <v>45386</v>
      </c>
      <c r="D33" s="16">
        <v>42</v>
      </c>
      <c r="E33" s="17">
        <v>1000</v>
      </c>
    </row>
    <row r="34" spans="1:5" x14ac:dyDescent="0.3">
      <c r="A34" s="4">
        <v>32</v>
      </c>
      <c r="B34" s="15">
        <v>45387</v>
      </c>
      <c r="C34" s="15">
        <v>45387</v>
      </c>
      <c r="D34" s="16">
        <v>62.25</v>
      </c>
      <c r="E34" s="17">
        <v>8744</v>
      </c>
    </row>
    <row r="35" spans="1:5" x14ac:dyDescent="0.3">
      <c r="A35" s="4">
        <v>33</v>
      </c>
      <c r="B35" s="15">
        <v>45387</v>
      </c>
      <c r="C35" s="15">
        <v>45387</v>
      </c>
      <c r="D35" s="16">
        <v>65</v>
      </c>
      <c r="E35" s="17">
        <v>2872</v>
      </c>
    </row>
    <row r="36" spans="1:5" x14ac:dyDescent="0.3">
      <c r="A36" s="4">
        <v>34</v>
      </c>
      <c r="B36" s="15">
        <v>45387</v>
      </c>
      <c r="C36" s="15">
        <v>45387</v>
      </c>
      <c r="D36" s="16">
        <v>59</v>
      </c>
      <c r="E36" s="17">
        <v>5000</v>
      </c>
    </row>
    <row r="37" spans="1:5" x14ac:dyDescent="0.3">
      <c r="A37" s="4">
        <v>35</v>
      </c>
      <c r="B37" s="15">
        <v>45386</v>
      </c>
      <c r="C37" s="15">
        <v>45386</v>
      </c>
      <c r="D37" s="16">
        <v>59</v>
      </c>
      <c r="E37" s="17">
        <v>6600</v>
      </c>
    </row>
    <row r="38" spans="1:5" x14ac:dyDescent="0.3">
      <c r="A38" s="4">
        <v>36</v>
      </c>
      <c r="B38" s="15">
        <v>45386</v>
      </c>
      <c r="C38" s="15">
        <v>45385</v>
      </c>
      <c r="D38" s="16">
        <v>35.5</v>
      </c>
      <c r="E38" s="17">
        <v>6887</v>
      </c>
    </row>
    <row r="39" spans="1:5" x14ac:dyDescent="0.3">
      <c r="A39" s="4">
        <v>37</v>
      </c>
      <c r="B39" s="15">
        <v>45379</v>
      </c>
      <c r="C39" s="15">
        <v>45376</v>
      </c>
      <c r="D39" s="16">
        <v>62.5</v>
      </c>
      <c r="E39" s="17">
        <v>10000</v>
      </c>
    </row>
    <row r="40" spans="1:5" x14ac:dyDescent="0.3">
      <c r="A40" s="4">
        <v>38</v>
      </c>
      <c r="B40" s="15">
        <v>45379</v>
      </c>
      <c r="C40" s="15">
        <v>45376</v>
      </c>
      <c r="D40" s="16">
        <v>61</v>
      </c>
      <c r="E40" s="17">
        <v>15000</v>
      </c>
    </row>
    <row r="41" spans="1:5" x14ac:dyDescent="0.3">
      <c r="A41" s="4">
        <v>39</v>
      </c>
      <c r="B41" s="15">
        <v>45379</v>
      </c>
      <c r="C41" s="15">
        <v>45376</v>
      </c>
      <c r="D41" s="16">
        <v>60</v>
      </c>
      <c r="E41" s="17">
        <v>7837</v>
      </c>
    </row>
    <row r="42" spans="1:5" x14ac:dyDescent="0.3">
      <c r="A42" s="4">
        <v>40</v>
      </c>
      <c r="B42" s="15">
        <v>45379</v>
      </c>
      <c r="C42" s="15">
        <v>45376</v>
      </c>
      <c r="D42" s="16">
        <v>59</v>
      </c>
      <c r="E42" s="17">
        <v>10000</v>
      </c>
    </row>
    <row r="43" spans="1:5" x14ac:dyDescent="0.3">
      <c r="A43" s="4">
        <v>41</v>
      </c>
      <c r="B43" s="15">
        <v>45378</v>
      </c>
      <c r="C43" s="15">
        <v>45377</v>
      </c>
      <c r="D43" s="16">
        <v>39</v>
      </c>
      <c r="E43" s="17">
        <v>7500</v>
      </c>
    </row>
    <row r="44" spans="1:5" x14ac:dyDescent="0.3">
      <c r="A44" s="4">
        <v>42</v>
      </c>
      <c r="B44" s="15">
        <v>45377</v>
      </c>
      <c r="C44" s="15">
        <v>45372</v>
      </c>
      <c r="D44" s="16">
        <v>41.5</v>
      </c>
      <c r="E44" s="17">
        <v>1200</v>
      </c>
    </row>
    <row r="45" spans="1:5" x14ac:dyDescent="0.3">
      <c r="A45" s="4">
        <v>43</v>
      </c>
      <c r="B45" s="15">
        <v>45376</v>
      </c>
      <c r="C45" s="15">
        <v>45376</v>
      </c>
      <c r="D45" s="16">
        <v>60</v>
      </c>
      <c r="E45" s="17">
        <v>15000</v>
      </c>
    </row>
    <row r="46" spans="1:5" x14ac:dyDescent="0.3">
      <c r="A46" s="4">
        <v>44</v>
      </c>
      <c r="B46" s="15">
        <v>45376</v>
      </c>
      <c r="C46" s="15">
        <v>45376</v>
      </c>
      <c r="D46" s="16">
        <v>40</v>
      </c>
      <c r="E46" s="17">
        <v>9492</v>
      </c>
    </row>
    <row r="47" spans="1:5" x14ac:dyDescent="0.3">
      <c r="A47" s="4">
        <v>45</v>
      </c>
      <c r="B47" s="15">
        <v>45342</v>
      </c>
      <c r="C47" s="15">
        <v>45341</v>
      </c>
      <c r="D47" s="16">
        <v>107</v>
      </c>
      <c r="E47" s="17">
        <v>4000</v>
      </c>
    </row>
    <row r="48" spans="1:5" x14ac:dyDescent="0.3">
      <c r="A48" s="4">
        <v>46</v>
      </c>
      <c r="B48" s="15">
        <v>45342</v>
      </c>
      <c r="C48" s="15">
        <v>45341</v>
      </c>
      <c r="D48" s="16">
        <v>107</v>
      </c>
      <c r="E48" s="17">
        <v>4000</v>
      </c>
    </row>
    <row r="49" spans="1:5" x14ac:dyDescent="0.3">
      <c r="A49" s="4">
        <v>47</v>
      </c>
      <c r="B49" s="15">
        <v>45342</v>
      </c>
      <c r="C49" s="15">
        <v>45341</v>
      </c>
      <c r="D49" s="16">
        <v>107</v>
      </c>
      <c r="E49" s="17">
        <v>4000</v>
      </c>
    </row>
    <row r="50" spans="1:5" x14ac:dyDescent="0.3">
      <c r="A50" s="4">
        <v>48</v>
      </c>
      <c r="B50" s="15">
        <v>45342</v>
      </c>
      <c r="C50" s="15">
        <v>45341</v>
      </c>
      <c r="D50" s="16">
        <v>107</v>
      </c>
      <c r="E50" s="17">
        <v>4000</v>
      </c>
    </row>
    <row r="51" spans="1:5" x14ac:dyDescent="0.3">
      <c r="A51" s="4">
        <v>49</v>
      </c>
      <c r="B51" s="15">
        <v>45342</v>
      </c>
      <c r="C51" s="15">
        <v>45341</v>
      </c>
      <c r="D51" s="16">
        <v>106.86</v>
      </c>
      <c r="E51" s="17">
        <v>4000</v>
      </c>
    </row>
    <row r="52" spans="1:5" x14ac:dyDescent="0.3">
      <c r="A52" s="4">
        <v>50</v>
      </c>
      <c r="B52" s="15">
        <v>45342</v>
      </c>
      <c r="C52" s="15">
        <v>45341</v>
      </c>
      <c r="D52" s="16">
        <v>106.25</v>
      </c>
      <c r="E52" s="17">
        <v>3500</v>
      </c>
    </row>
    <row r="53" spans="1:5" x14ac:dyDescent="0.3">
      <c r="A53" s="4">
        <v>51</v>
      </c>
      <c r="B53" s="15">
        <v>45342</v>
      </c>
      <c r="C53" s="15">
        <v>45341</v>
      </c>
      <c r="D53" s="16">
        <v>107.95</v>
      </c>
      <c r="E53" s="17">
        <v>4600</v>
      </c>
    </row>
    <row r="54" spans="1:5" x14ac:dyDescent="0.3">
      <c r="A54" s="4">
        <v>52</v>
      </c>
      <c r="B54" s="15">
        <v>45342</v>
      </c>
      <c r="C54" s="15">
        <v>45341</v>
      </c>
      <c r="D54" s="16">
        <v>107.25</v>
      </c>
      <c r="E54" s="17">
        <v>4500</v>
      </c>
    </row>
    <row r="55" spans="1:5" x14ac:dyDescent="0.3">
      <c r="A55" s="4">
        <v>53</v>
      </c>
      <c r="B55" s="15">
        <v>45342</v>
      </c>
      <c r="C55" s="15">
        <v>45341</v>
      </c>
      <c r="D55" s="16">
        <v>100.68</v>
      </c>
      <c r="E55" s="17">
        <v>4000</v>
      </c>
    </row>
    <row r="56" spans="1:5" x14ac:dyDescent="0.3">
      <c r="A56" s="4">
        <v>54</v>
      </c>
      <c r="B56" s="15">
        <v>45342</v>
      </c>
      <c r="C56" s="15">
        <v>45341</v>
      </c>
      <c r="D56" s="16">
        <v>71.84</v>
      </c>
      <c r="E56" s="17">
        <v>4000</v>
      </c>
    </row>
    <row r="57" spans="1:5" x14ac:dyDescent="0.3">
      <c r="A57" s="4">
        <v>55</v>
      </c>
      <c r="B57" s="15">
        <v>45342</v>
      </c>
      <c r="C57" s="15">
        <v>45341</v>
      </c>
      <c r="D57" s="16">
        <v>63.25</v>
      </c>
      <c r="E57" s="17">
        <v>2700</v>
      </c>
    </row>
    <row r="58" spans="1:5" x14ac:dyDescent="0.3">
      <c r="A58" s="4">
        <v>56</v>
      </c>
      <c r="B58" s="15">
        <v>45342</v>
      </c>
      <c r="C58" s="15">
        <v>45341</v>
      </c>
      <c r="D58" s="16">
        <v>62.25</v>
      </c>
      <c r="E58" s="17">
        <v>4500</v>
      </c>
    </row>
    <row r="59" spans="1:5" x14ac:dyDescent="0.3">
      <c r="A59" s="4">
        <v>57</v>
      </c>
      <c r="B59" s="15">
        <v>45341</v>
      </c>
      <c r="C59" s="15">
        <v>45341</v>
      </c>
      <c r="D59" s="16">
        <v>0.01</v>
      </c>
      <c r="E59" s="17">
        <v>1034</v>
      </c>
    </row>
    <row r="60" spans="1:5" x14ac:dyDescent="0.3">
      <c r="A60" s="4">
        <v>58</v>
      </c>
      <c r="B60" s="15">
        <v>45335</v>
      </c>
      <c r="C60" s="15">
        <v>45335</v>
      </c>
      <c r="D60" s="16">
        <v>61</v>
      </c>
      <c r="E60" s="17">
        <v>6980</v>
      </c>
    </row>
    <row r="61" spans="1:5" x14ac:dyDescent="0.3">
      <c r="A61" s="4">
        <v>59</v>
      </c>
      <c r="B61" s="15">
        <v>45324</v>
      </c>
      <c r="C61" s="15">
        <v>45324</v>
      </c>
      <c r="D61" s="16">
        <v>77.06</v>
      </c>
      <c r="E61" s="17">
        <v>1858</v>
      </c>
    </row>
    <row r="62" spans="1:5" x14ac:dyDescent="0.3">
      <c r="A62" s="4">
        <v>60</v>
      </c>
      <c r="B62" s="15">
        <v>45323</v>
      </c>
      <c r="C62" s="15">
        <v>45321</v>
      </c>
      <c r="D62" s="16">
        <v>68</v>
      </c>
      <c r="E62" s="17">
        <v>5000</v>
      </c>
    </row>
    <row r="63" spans="1:5" x14ac:dyDescent="0.3">
      <c r="A63" s="4">
        <v>61</v>
      </c>
      <c r="B63" s="15">
        <v>45320</v>
      </c>
      <c r="C63" s="15">
        <v>45320</v>
      </c>
      <c r="D63" s="16">
        <v>49</v>
      </c>
      <c r="E63" s="17">
        <v>14100</v>
      </c>
    </row>
    <row r="64" spans="1:5" x14ac:dyDescent="0.3">
      <c r="A64" s="4">
        <v>62</v>
      </c>
      <c r="B64" s="15">
        <v>45320</v>
      </c>
      <c r="C64" s="15">
        <v>45310</v>
      </c>
      <c r="D64" s="16">
        <v>68</v>
      </c>
      <c r="E64" s="17">
        <v>5000</v>
      </c>
    </row>
    <row r="65" spans="1:5" x14ac:dyDescent="0.3">
      <c r="A65" s="4">
        <v>63</v>
      </c>
      <c r="B65" s="15">
        <v>45320</v>
      </c>
      <c r="C65" s="15">
        <v>45310</v>
      </c>
      <c r="D65" s="16">
        <v>105</v>
      </c>
      <c r="E65" s="17">
        <v>5000</v>
      </c>
    </row>
    <row r="66" spans="1:5" x14ac:dyDescent="0.3">
      <c r="A66" s="4">
        <v>64</v>
      </c>
      <c r="B66" s="15">
        <v>45317</v>
      </c>
      <c r="C66" s="15">
        <v>45317</v>
      </c>
      <c r="D66" s="16">
        <v>55</v>
      </c>
      <c r="E66" s="17">
        <v>7837</v>
      </c>
    </row>
    <row r="67" spans="1:5" x14ac:dyDescent="0.3">
      <c r="A67" s="4">
        <v>65</v>
      </c>
      <c r="B67" s="15">
        <v>45316</v>
      </c>
      <c r="C67" s="15">
        <v>45316</v>
      </c>
      <c r="D67" s="16">
        <v>56</v>
      </c>
      <c r="E67" s="17">
        <v>100</v>
      </c>
    </row>
    <row r="68" spans="1:5" x14ac:dyDescent="0.3">
      <c r="A68" s="4">
        <v>66</v>
      </c>
      <c r="B68" s="15">
        <v>45316</v>
      </c>
      <c r="C68" s="15">
        <v>45308</v>
      </c>
      <c r="D68" s="16">
        <v>85</v>
      </c>
      <c r="E68" s="17">
        <v>20000</v>
      </c>
    </row>
    <row r="69" spans="1:5" x14ac:dyDescent="0.3">
      <c r="A69" s="4">
        <v>67</v>
      </c>
      <c r="B69" s="15">
        <v>45310</v>
      </c>
      <c r="C69" s="15">
        <v>45310</v>
      </c>
      <c r="D69" s="16">
        <v>108</v>
      </c>
      <c r="E69" s="17">
        <v>10000</v>
      </c>
    </row>
    <row r="70" spans="1:5" x14ac:dyDescent="0.3">
      <c r="A70" s="4">
        <v>68</v>
      </c>
      <c r="B70" s="15">
        <v>45307</v>
      </c>
      <c r="C70" s="15">
        <v>45307</v>
      </c>
      <c r="D70" s="16">
        <v>63</v>
      </c>
      <c r="E70" s="17">
        <v>1000</v>
      </c>
    </row>
    <row r="71" spans="1:5" x14ac:dyDescent="0.3">
      <c r="A71" s="4">
        <v>69</v>
      </c>
      <c r="B71" s="15">
        <v>45307</v>
      </c>
      <c r="C71" s="15">
        <v>45307</v>
      </c>
      <c r="D71" s="16">
        <v>75</v>
      </c>
      <c r="E71" s="17">
        <v>500</v>
      </c>
    </row>
    <row r="72" spans="1:5" x14ac:dyDescent="0.3">
      <c r="A72" s="4">
        <v>70</v>
      </c>
      <c r="B72" s="15">
        <v>45301</v>
      </c>
      <c r="C72" s="15">
        <v>45300</v>
      </c>
      <c r="D72" s="16">
        <v>107</v>
      </c>
      <c r="E72" s="17">
        <v>11000</v>
      </c>
    </row>
    <row r="73" spans="1:5" x14ac:dyDescent="0.3">
      <c r="A73" s="4">
        <f>A72+1</f>
        <v>71</v>
      </c>
      <c r="B73" s="15">
        <v>45293</v>
      </c>
      <c r="C73" s="15">
        <v>45293</v>
      </c>
      <c r="D73" s="16">
        <v>60</v>
      </c>
      <c r="E73" s="17">
        <v>674</v>
      </c>
    </row>
    <row r="74" spans="1:5" x14ac:dyDescent="0.3">
      <c r="A74" s="4">
        <f t="shared" ref="A74:A116" si="0">A73+1</f>
        <v>72</v>
      </c>
      <c r="B74" s="15">
        <v>45293</v>
      </c>
      <c r="C74" s="15">
        <v>45289</v>
      </c>
      <c r="D74" s="16">
        <v>65</v>
      </c>
      <c r="E74" s="17">
        <v>5710</v>
      </c>
    </row>
    <row r="75" spans="1:5" x14ac:dyDescent="0.3">
      <c r="A75" s="4">
        <f t="shared" si="0"/>
        <v>73</v>
      </c>
      <c r="B75" s="15">
        <v>45287</v>
      </c>
      <c r="C75" s="15">
        <v>45287</v>
      </c>
      <c r="D75" s="16">
        <v>81</v>
      </c>
      <c r="E75" s="17">
        <v>5000</v>
      </c>
    </row>
    <row r="76" spans="1:5" x14ac:dyDescent="0.3">
      <c r="A76" s="4">
        <f t="shared" si="0"/>
        <v>74</v>
      </c>
      <c r="B76" s="15">
        <v>45287</v>
      </c>
      <c r="C76" s="15">
        <v>45286</v>
      </c>
      <c r="D76" s="16">
        <v>103.5</v>
      </c>
      <c r="E76" s="17">
        <v>5000</v>
      </c>
    </row>
    <row r="77" spans="1:5" x14ac:dyDescent="0.3">
      <c r="A77" s="4">
        <f t="shared" si="0"/>
        <v>75</v>
      </c>
      <c r="B77" s="15">
        <v>45286</v>
      </c>
      <c r="C77" s="15">
        <v>45279</v>
      </c>
      <c r="D77" s="16">
        <v>58</v>
      </c>
      <c r="E77" s="17">
        <v>13288</v>
      </c>
    </row>
    <row r="78" spans="1:5" x14ac:dyDescent="0.3">
      <c r="A78" s="4">
        <f t="shared" si="0"/>
        <v>76</v>
      </c>
      <c r="B78" s="15">
        <v>45282</v>
      </c>
      <c r="C78" s="15">
        <v>45281</v>
      </c>
      <c r="D78" s="16">
        <v>64</v>
      </c>
      <c r="E78" s="17">
        <v>15000</v>
      </c>
    </row>
    <row r="79" spans="1:5" x14ac:dyDescent="0.3">
      <c r="A79" s="4">
        <f t="shared" si="0"/>
        <v>77</v>
      </c>
      <c r="B79" s="15">
        <v>45281</v>
      </c>
      <c r="C79" s="15">
        <v>45280</v>
      </c>
      <c r="D79" s="16">
        <v>103.5</v>
      </c>
      <c r="E79" s="17">
        <v>7000</v>
      </c>
    </row>
    <row r="80" spans="1:5" x14ac:dyDescent="0.3">
      <c r="A80" s="4">
        <f t="shared" si="0"/>
        <v>78</v>
      </c>
      <c r="B80" s="15">
        <v>45274</v>
      </c>
      <c r="C80" s="15">
        <v>45274</v>
      </c>
      <c r="D80" s="16">
        <v>64</v>
      </c>
      <c r="E80" s="17">
        <v>10000</v>
      </c>
    </row>
    <row r="81" spans="1:5" x14ac:dyDescent="0.3">
      <c r="A81" s="4">
        <f t="shared" si="0"/>
        <v>79</v>
      </c>
      <c r="B81" s="15">
        <v>45267</v>
      </c>
      <c r="C81" s="15">
        <v>45267</v>
      </c>
      <c r="D81" s="16">
        <v>105</v>
      </c>
      <c r="E81" s="17">
        <v>2500</v>
      </c>
    </row>
    <row r="82" spans="1:5" x14ac:dyDescent="0.3">
      <c r="A82" s="4">
        <f t="shared" si="0"/>
        <v>80</v>
      </c>
      <c r="B82" s="15">
        <v>45265</v>
      </c>
      <c r="C82" s="15">
        <v>45264</v>
      </c>
      <c r="D82" s="16">
        <v>73</v>
      </c>
      <c r="E82" s="17">
        <v>500</v>
      </c>
    </row>
    <row r="83" spans="1:5" x14ac:dyDescent="0.3">
      <c r="A83" s="4">
        <f t="shared" si="0"/>
        <v>81</v>
      </c>
      <c r="B83" s="15">
        <v>45226</v>
      </c>
      <c r="C83" s="15">
        <v>45224</v>
      </c>
      <c r="D83" s="16">
        <v>107</v>
      </c>
      <c r="E83" s="17">
        <v>5000</v>
      </c>
    </row>
    <row r="84" spans="1:5" x14ac:dyDescent="0.3">
      <c r="A84" s="4">
        <f t="shared" si="0"/>
        <v>82</v>
      </c>
      <c r="B84" s="15">
        <v>45225</v>
      </c>
      <c r="C84" s="15">
        <v>45224</v>
      </c>
      <c r="D84" s="16">
        <v>107</v>
      </c>
      <c r="E84" s="17">
        <v>5000</v>
      </c>
    </row>
    <row r="85" spans="1:5" x14ac:dyDescent="0.3">
      <c r="A85" s="4">
        <f t="shared" si="0"/>
        <v>83</v>
      </c>
      <c r="B85" s="15">
        <v>45223</v>
      </c>
      <c r="C85" s="15">
        <v>45218</v>
      </c>
      <c r="D85" s="16">
        <v>103.5</v>
      </c>
      <c r="E85" s="17">
        <v>10000</v>
      </c>
    </row>
    <row r="86" spans="1:5" x14ac:dyDescent="0.3">
      <c r="A86" s="4">
        <f t="shared" si="0"/>
        <v>84</v>
      </c>
      <c r="B86" s="15">
        <v>45219</v>
      </c>
      <c r="C86" s="15">
        <v>45218</v>
      </c>
      <c r="D86" s="16">
        <v>90</v>
      </c>
      <c r="E86" s="17">
        <v>2324</v>
      </c>
    </row>
    <row r="87" spans="1:5" x14ac:dyDescent="0.3">
      <c r="A87" s="4">
        <f t="shared" si="0"/>
        <v>85</v>
      </c>
      <c r="B87" s="15">
        <v>45218</v>
      </c>
      <c r="C87" s="15">
        <v>45218</v>
      </c>
      <c r="D87" s="16">
        <v>107</v>
      </c>
      <c r="E87" s="17">
        <v>5000</v>
      </c>
    </row>
    <row r="88" spans="1:5" x14ac:dyDescent="0.3">
      <c r="A88" s="4">
        <f t="shared" si="0"/>
        <v>86</v>
      </c>
      <c r="B88" s="15">
        <v>45217</v>
      </c>
      <c r="C88" s="15">
        <v>45217</v>
      </c>
      <c r="D88" s="16">
        <v>0</v>
      </c>
      <c r="E88" s="17">
        <v>2715</v>
      </c>
    </row>
    <row r="89" spans="1:5" x14ac:dyDescent="0.3">
      <c r="A89" s="4">
        <f t="shared" si="0"/>
        <v>87</v>
      </c>
      <c r="B89" s="15">
        <v>45215</v>
      </c>
      <c r="C89" s="15">
        <v>45212</v>
      </c>
      <c r="D89" s="16">
        <v>68</v>
      </c>
      <c r="E89" s="17">
        <v>5000</v>
      </c>
    </row>
    <row r="90" spans="1:5" x14ac:dyDescent="0.3">
      <c r="A90" s="4">
        <f t="shared" si="0"/>
        <v>88</v>
      </c>
      <c r="B90" s="15">
        <v>45212</v>
      </c>
      <c r="C90" s="15">
        <v>45211</v>
      </c>
      <c r="D90" s="16">
        <v>95</v>
      </c>
      <c r="E90" s="17">
        <v>2000</v>
      </c>
    </row>
    <row r="91" spans="1:5" x14ac:dyDescent="0.3">
      <c r="A91" s="4">
        <f t="shared" si="0"/>
        <v>89</v>
      </c>
      <c r="B91" s="15">
        <v>45211</v>
      </c>
      <c r="C91" s="15">
        <v>45211</v>
      </c>
      <c r="D91" s="16">
        <v>95</v>
      </c>
      <c r="E91" s="17">
        <v>10000</v>
      </c>
    </row>
    <row r="92" spans="1:5" x14ac:dyDescent="0.3">
      <c r="A92" s="4">
        <f t="shared" si="0"/>
        <v>90</v>
      </c>
      <c r="B92" s="15">
        <v>45203</v>
      </c>
      <c r="C92" s="15">
        <v>45203</v>
      </c>
      <c r="D92" s="16">
        <v>105</v>
      </c>
      <c r="E92" s="17">
        <v>2891</v>
      </c>
    </row>
    <row r="93" spans="1:5" x14ac:dyDescent="0.3">
      <c r="A93" s="4">
        <f t="shared" si="0"/>
        <v>91</v>
      </c>
      <c r="B93" s="15">
        <v>45199</v>
      </c>
      <c r="C93" s="15">
        <v>45199</v>
      </c>
      <c r="D93" s="16">
        <v>103.5</v>
      </c>
      <c r="E93" s="17">
        <v>999</v>
      </c>
    </row>
    <row r="94" spans="1:5" x14ac:dyDescent="0.3">
      <c r="A94" s="4">
        <f t="shared" si="0"/>
        <v>92</v>
      </c>
      <c r="B94" s="15">
        <v>45199</v>
      </c>
      <c r="C94" s="15">
        <v>45199</v>
      </c>
      <c r="D94" s="16">
        <v>103.5</v>
      </c>
      <c r="E94" s="17">
        <v>379</v>
      </c>
    </row>
    <row r="95" spans="1:5" x14ac:dyDescent="0.3">
      <c r="A95" s="4">
        <f t="shared" si="0"/>
        <v>93</v>
      </c>
      <c r="B95" s="15">
        <v>45199</v>
      </c>
      <c r="C95" s="15">
        <v>45199</v>
      </c>
      <c r="D95" s="16">
        <v>103.5</v>
      </c>
      <c r="E95" s="17">
        <v>999</v>
      </c>
    </row>
    <row r="96" spans="1:5" x14ac:dyDescent="0.3">
      <c r="A96" s="4">
        <f t="shared" si="0"/>
        <v>94</v>
      </c>
      <c r="B96" s="15">
        <v>45199</v>
      </c>
      <c r="C96" s="15">
        <v>45199</v>
      </c>
      <c r="D96" s="16">
        <v>103.5</v>
      </c>
      <c r="E96" s="17">
        <v>999</v>
      </c>
    </row>
    <row r="97" spans="1:5" x14ac:dyDescent="0.3">
      <c r="A97" s="4">
        <f t="shared" si="0"/>
        <v>95</v>
      </c>
      <c r="B97" s="15">
        <v>45199</v>
      </c>
      <c r="C97" s="15">
        <v>45199</v>
      </c>
      <c r="D97" s="16">
        <v>103.5</v>
      </c>
      <c r="E97" s="17">
        <v>999</v>
      </c>
    </row>
    <row r="98" spans="1:5" x14ac:dyDescent="0.3">
      <c r="A98" s="4">
        <f t="shared" si="0"/>
        <v>96</v>
      </c>
      <c r="B98" s="15">
        <v>45199</v>
      </c>
      <c r="C98" s="15">
        <v>45199</v>
      </c>
      <c r="D98" s="16">
        <v>103.5</v>
      </c>
      <c r="E98" s="17">
        <v>999</v>
      </c>
    </row>
    <row r="99" spans="1:5" x14ac:dyDescent="0.3">
      <c r="A99" s="4">
        <f t="shared" si="0"/>
        <v>97</v>
      </c>
      <c r="B99" s="15">
        <v>45199</v>
      </c>
      <c r="C99" s="15">
        <v>45199</v>
      </c>
      <c r="D99" s="16">
        <v>103.5</v>
      </c>
      <c r="E99" s="17">
        <v>999</v>
      </c>
    </row>
    <row r="100" spans="1:5" x14ac:dyDescent="0.3">
      <c r="A100" s="4">
        <f t="shared" si="0"/>
        <v>98</v>
      </c>
      <c r="B100" s="15">
        <v>45199</v>
      </c>
      <c r="C100" s="15">
        <v>45199</v>
      </c>
      <c r="D100" s="16">
        <v>103.5</v>
      </c>
      <c r="E100" s="17">
        <v>999</v>
      </c>
    </row>
    <row r="101" spans="1:5" x14ac:dyDescent="0.3">
      <c r="A101" s="4">
        <f t="shared" si="0"/>
        <v>99</v>
      </c>
      <c r="B101" s="15">
        <v>45199</v>
      </c>
      <c r="C101" s="15">
        <v>45199</v>
      </c>
      <c r="D101" s="16">
        <v>103.5</v>
      </c>
      <c r="E101" s="17">
        <v>999</v>
      </c>
    </row>
    <row r="102" spans="1:5" x14ac:dyDescent="0.3">
      <c r="A102" s="4">
        <f t="shared" si="0"/>
        <v>100</v>
      </c>
      <c r="B102" s="15">
        <v>45199</v>
      </c>
      <c r="C102" s="15">
        <v>45199</v>
      </c>
      <c r="D102" s="16">
        <v>103.5</v>
      </c>
      <c r="E102" s="17">
        <v>999</v>
      </c>
    </row>
    <row r="103" spans="1:5" x14ac:dyDescent="0.3">
      <c r="A103" s="4">
        <f t="shared" si="0"/>
        <v>101</v>
      </c>
      <c r="B103" s="15">
        <v>45199</v>
      </c>
      <c r="C103" s="15">
        <v>45199</v>
      </c>
      <c r="D103" s="16">
        <v>103.5</v>
      </c>
      <c r="E103" s="17">
        <v>999</v>
      </c>
    </row>
    <row r="104" spans="1:5" x14ac:dyDescent="0.3">
      <c r="A104" s="4">
        <f t="shared" si="0"/>
        <v>102</v>
      </c>
      <c r="B104" s="15">
        <v>45199</v>
      </c>
      <c r="C104" s="15">
        <v>45199</v>
      </c>
      <c r="D104" s="16">
        <v>103.5</v>
      </c>
      <c r="E104" s="17">
        <v>999</v>
      </c>
    </row>
    <row r="105" spans="1:5" x14ac:dyDescent="0.3">
      <c r="A105" s="4">
        <f t="shared" si="0"/>
        <v>103</v>
      </c>
      <c r="B105" s="15">
        <v>45191</v>
      </c>
      <c r="C105" s="15">
        <v>45191</v>
      </c>
      <c r="D105" s="16">
        <v>66</v>
      </c>
      <c r="E105" s="17">
        <v>3624</v>
      </c>
    </row>
    <row r="106" spans="1:5" x14ac:dyDescent="0.3">
      <c r="A106" s="4">
        <f t="shared" si="0"/>
        <v>104</v>
      </c>
      <c r="B106" s="15">
        <v>45191</v>
      </c>
      <c r="C106" s="15">
        <v>45191</v>
      </c>
      <c r="D106" s="16">
        <v>66</v>
      </c>
      <c r="E106" s="17">
        <v>2028</v>
      </c>
    </row>
    <row r="107" spans="1:5" x14ac:dyDescent="0.3">
      <c r="A107" s="4">
        <f t="shared" si="0"/>
        <v>105</v>
      </c>
      <c r="B107" s="15">
        <v>45191</v>
      </c>
      <c r="C107" s="15">
        <v>45191</v>
      </c>
      <c r="D107" s="16">
        <v>66</v>
      </c>
      <c r="E107" s="17">
        <v>1104</v>
      </c>
    </row>
    <row r="108" spans="1:5" x14ac:dyDescent="0.3">
      <c r="A108" s="4">
        <f t="shared" si="0"/>
        <v>106</v>
      </c>
      <c r="B108" s="15">
        <v>45191</v>
      </c>
      <c r="C108" s="15">
        <v>45191</v>
      </c>
      <c r="D108" s="16">
        <v>66</v>
      </c>
      <c r="E108" s="17">
        <v>2108</v>
      </c>
    </row>
    <row r="109" spans="1:5" x14ac:dyDescent="0.3">
      <c r="A109" s="4">
        <f t="shared" si="0"/>
        <v>107</v>
      </c>
      <c r="B109" s="15">
        <v>45191</v>
      </c>
      <c r="C109" s="15">
        <v>45191</v>
      </c>
      <c r="D109" s="16">
        <v>66</v>
      </c>
      <c r="E109" s="17">
        <v>1313</v>
      </c>
    </row>
    <row r="110" spans="1:5" x14ac:dyDescent="0.3">
      <c r="A110" s="4">
        <f t="shared" si="0"/>
        <v>108</v>
      </c>
      <c r="B110" s="15">
        <v>45190</v>
      </c>
      <c r="C110" s="15">
        <v>45190</v>
      </c>
      <c r="D110" s="16">
        <v>105</v>
      </c>
      <c r="E110" s="17">
        <v>5420</v>
      </c>
    </row>
    <row r="111" spans="1:5" x14ac:dyDescent="0.3">
      <c r="A111" s="4">
        <f t="shared" si="0"/>
        <v>109</v>
      </c>
      <c r="B111" s="15">
        <v>45177</v>
      </c>
      <c r="C111" s="15">
        <v>45177</v>
      </c>
      <c r="D111" s="16">
        <v>104</v>
      </c>
      <c r="E111" s="17">
        <v>4357</v>
      </c>
    </row>
    <row r="112" spans="1:5" x14ac:dyDescent="0.3">
      <c r="A112" s="4">
        <f t="shared" si="0"/>
        <v>110</v>
      </c>
      <c r="B112" s="15">
        <v>45174</v>
      </c>
      <c r="C112" s="15">
        <v>45169</v>
      </c>
      <c r="D112" s="16">
        <v>103.5</v>
      </c>
      <c r="E112" s="17">
        <v>20000</v>
      </c>
    </row>
    <row r="113" spans="1:5" x14ac:dyDescent="0.3">
      <c r="A113" s="4">
        <f t="shared" si="0"/>
        <v>111</v>
      </c>
      <c r="B113" s="15">
        <v>45169</v>
      </c>
      <c r="C113" s="15">
        <v>45169</v>
      </c>
      <c r="D113" s="16">
        <v>105</v>
      </c>
      <c r="E113" s="17">
        <v>555</v>
      </c>
    </row>
    <row r="114" spans="1:5" x14ac:dyDescent="0.3">
      <c r="A114" s="4">
        <f t="shared" si="0"/>
        <v>112</v>
      </c>
      <c r="B114" s="15">
        <v>45169</v>
      </c>
      <c r="C114" s="15">
        <v>45169</v>
      </c>
      <c r="D114" s="16">
        <v>105</v>
      </c>
      <c r="E114" s="17">
        <v>1500</v>
      </c>
    </row>
    <row r="115" spans="1:5" x14ac:dyDescent="0.3">
      <c r="A115" s="4">
        <f t="shared" si="0"/>
        <v>113</v>
      </c>
      <c r="B115" s="15">
        <v>45155</v>
      </c>
      <c r="C115" s="15">
        <v>45154</v>
      </c>
      <c r="D115" s="16">
        <v>105</v>
      </c>
      <c r="E115" s="17">
        <v>10000</v>
      </c>
    </row>
    <row r="116" spans="1:5" x14ac:dyDescent="0.3">
      <c r="A116" s="4">
        <f t="shared" si="0"/>
        <v>114</v>
      </c>
      <c r="B116" s="15">
        <v>45147</v>
      </c>
      <c r="C116" s="15">
        <v>45146</v>
      </c>
      <c r="D116" s="16">
        <v>108</v>
      </c>
      <c r="E116" s="17">
        <v>15000</v>
      </c>
    </row>
  </sheetData>
  <sheetProtection algorithmName="SHA-512" hashValue="D7ML4GSYzC3m+LbJYYojB73MVLL/aHwMNZ/ywbu48SNcwc7OQnwA1oJ14N3NdPDjqWpxtLScPeN3vg5w/08xUg==" saltValue="Pv9HOXxHrz2K8Z314LG15w==" spinCount="100000" sheet="1" objects="1" scenarios="1"/>
  <mergeCells count="1">
    <mergeCell ref="A1:E1"/>
  </mergeCells>
  <pageMargins left="0.375" right="0.375" top="0.375" bottom="0.25" header="0.375" footer="0.2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7150DABA55794F9E41795D9B2A7DDE" ma:contentTypeVersion="2" ma:contentTypeDescription="Create a new document." ma:contentTypeScope="" ma:versionID="d97d3427bc094b6255ff8756392008cb">
  <xsd:schema xmlns:xsd="http://www.w3.org/2001/XMLSchema" xmlns:xs="http://www.w3.org/2001/XMLSchema" xmlns:p="http://schemas.microsoft.com/office/2006/metadata/properties" xmlns:ns2="131a0674-932a-440a-9624-3e54be7ac72a" targetNamespace="http://schemas.microsoft.com/office/2006/metadata/properties" ma:root="true" ma:fieldsID="2b365d31eb6ce5402cf99a07ee883d83" ns2:_="">
    <xsd:import namespace="131a0674-932a-440a-9624-3e54be7ac7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a0674-932a-440a-9624-3e54be7ac7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 Nam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31a0674-932a-440a-9624-3e54be7ac72a">5UEW32KSF435-1337546634-219</_dlc_DocId>
    <_dlc_DocIdUrl xmlns="131a0674-932a-440a-9624-3e54be7ac72a">
      <Url>http://teams/sites/AQ/ClimatePolicySection/CleanFuelStandard/_layouts/15/DocIdRedir.aspx?ID=5UEW32KSF435-1337546634-219</Url>
      <Description>5UEW32KSF435-1337546634-219</Description>
    </_dlc_DocIdUrl>
  </documentManagement>
</p:properties>
</file>

<file path=customXml/itemProps1.xml><?xml version="1.0" encoding="utf-8"?>
<ds:datastoreItem xmlns:ds="http://schemas.openxmlformats.org/officeDocument/2006/customXml" ds:itemID="{11715390-767F-4AFE-82B5-9192BD7A1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1a0674-932a-440a-9624-3e54be7ac7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22D821-8787-4CB5-95A6-BDB6608D725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BE7E094-5883-40BC-A92D-8A76405BC89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B0AEC8-E7A3-4825-9F8E-DEB6FA4BA7E7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31a0674-932a-440a-9624-3e54be7ac72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CFS Credit Transfer Summary</vt:lpstr>
      <vt:lpstr>Monthly Credit Transfer Summary</vt:lpstr>
      <vt:lpstr>Credit Transfer Details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CFS Credit Transfer Activity Report Sept. 2023</dc:title>
  <dc:creator>Stacey, Audrey (ECY)</dc:creator>
  <cp:lastModifiedBy>Stacey, Audrey (ECY)</cp:lastModifiedBy>
  <dcterms:created xsi:type="dcterms:W3CDTF">2023-10-05T18:34:56Z</dcterms:created>
  <dcterms:modified xsi:type="dcterms:W3CDTF">2024-05-13T23:54:03Z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0x010100687150DABA55794F9E41795D9B2A7DDE</vt:lpwstr>
  </property>
  <property fmtid="{D5CDD505-2E9C-101B-9397-08002B2CF9AE}" pid="3" name="_dlc_DocIdItemGuid">
    <vt:lpwstr>3e29800c-6662-47c9-b824-80539ec0f920</vt:lpwstr>
  </property>
</Properties>
</file>